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2475" windowHeight="1860" activeTab="0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<sst xmlns="http://schemas.openxmlformats.org/spreadsheetml/2006/main" count="224" uniqueCount="177">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</sst>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4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%"/>
    <numFmt numFmtId="201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>
        <color indexed="63"/>
      </left>
      <right>
        <color indexed="63"/>
      </right>
      <top style="double"/>
      <bottom style="thick">
        <color rgb="FFFF000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/>
      <right/>
      <top/>
      <bottom style="thin"/>
    </border>
    <border>
      <left/>
      <right style="thick">
        <color theme="1" tint="0.49998000264167786"/>
      </right>
      <top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n"/>
      <bottom style="double">
        <color rgb="FF00B0F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53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60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60" applyNumberFormat="1" applyFont="1" applyFill="1" applyBorder="1" applyAlignment="1" applyProtection="1">
      <alignment horizontal="center" vertical="center" wrapText="1"/>
      <protection/>
    </xf>
    <xf numFmtId="10" fontId="3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0" borderId="73" xfId="60" applyNumberFormat="1" applyFont="1" applyFill="1" applyBorder="1" applyAlignment="1" applyProtection="1">
      <alignment horizontal="center" vertical="center" wrapText="1"/>
      <protection/>
    </xf>
    <xf numFmtId="10" fontId="5" fillId="33" borderId="74" xfId="60" applyNumberFormat="1" applyFont="1" applyFill="1" applyBorder="1" applyAlignment="1" applyProtection="1">
      <alignment horizontal="center" vertical="center"/>
      <protection/>
    </xf>
    <xf numFmtId="10" fontId="5" fillId="33" borderId="75" xfId="60" applyNumberFormat="1" applyFont="1" applyFill="1" applyBorder="1" applyAlignment="1" applyProtection="1">
      <alignment horizontal="center" vertical="center"/>
      <protection/>
    </xf>
    <xf numFmtId="4" fontId="5" fillId="33" borderId="74" xfId="60" applyNumberFormat="1" applyFont="1" applyFill="1" applyBorder="1" applyAlignment="1" applyProtection="1">
      <alignment horizontal="center" vertical="center"/>
      <protection/>
    </xf>
    <xf numFmtId="4" fontId="5" fillId="33" borderId="76" xfId="6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0" fontId="23" fillId="0" borderId="83" xfId="0" applyFont="1" applyBorder="1" applyAlignment="1" applyProtection="1">
      <alignment horizontal="center" vertical="center" wrapText="1"/>
      <protection locked="0"/>
    </xf>
    <xf numFmtId="0" fontId="23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/>
    </xf>
    <xf numFmtId="0" fontId="68" fillId="0" borderId="93" xfId="0" applyFont="1" applyBorder="1" applyAlignment="1">
      <alignment horizontal="center"/>
    </xf>
    <xf numFmtId="0" fontId="68" fillId="0" borderId="93" xfId="0" applyFont="1" applyBorder="1" applyAlignment="1">
      <alignment/>
    </xf>
    <xf numFmtId="0" fontId="69" fillId="0" borderId="0" xfId="0" applyFont="1" applyAlignment="1">
      <alignment vertical="center"/>
    </xf>
    <xf numFmtId="0" fontId="69" fillId="0" borderId="94" xfId="0" applyFont="1" applyBorder="1" applyAlignment="1">
      <alignment horizontal="center" vertical="center"/>
    </xf>
    <xf numFmtId="0" fontId="69" fillId="0" borderId="94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0" borderId="93" xfId="0" applyFont="1" applyBorder="1" applyAlignment="1">
      <alignment horizontal="center" vertical="center" wrapText="1"/>
    </xf>
    <xf numFmtId="0" fontId="68" fillId="0" borderId="93" xfId="0" applyFont="1" applyBorder="1" applyAlignment="1">
      <alignment vertical="center" wrapText="1"/>
    </xf>
    <xf numFmtId="0" fontId="68" fillId="0" borderId="0" xfId="0" applyFont="1" applyAlignment="1">
      <alignment horizontal="center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6" xfId="0" applyNumberFormat="1" applyFont="1" applyFill="1" applyBorder="1" applyAlignment="1" applyProtection="1">
      <alignment horizontal="left" vertical="center" wrapText="1"/>
      <protection/>
    </xf>
    <xf numFmtId="0" fontId="13" fillId="0" borderId="97" xfId="0" applyNumberFormat="1" applyFont="1" applyFill="1" applyBorder="1" applyAlignment="1" applyProtection="1">
      <alignment horizontal="left" vertical="center" wrapText="1"/>
      <protection/>
    </xf>
    <xf numFmtId="4" fontId="14" fillId="33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54" applyNumberFormat="1" applyFont="1" applyFill="1" applyBorder="1" applyAlignment="1" applyProtection="1">
      <alignment horizontal="left" vertical="center" wrapText="1"/>
      <protection locked="0"/>
    </xf>
    <xf numFmtId="4" fontId="17" fillId="0" borderId="106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5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Border="1" applyAlignment="1" applyProtection="1">
      <alignment horizontal="center" vertical="center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69" fillId="0" borderId="11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93" xfId="0" applyFont="1" applyFill="1" applyBorder="1" applyAlignment="1">
      <alignment horizontal="center" vertical="center" wrapText="1"/>
    </xf>
    <xf numFmtId="49" fontId="14" fillId="0" borderId="116" xfId="0" applyNumberFormat="1" applyFont="1" applyBorder="1" applyAlignment="1" applyProtection="1">
      <alignment horizontal="center" vertical="center"/>
      <protection locked="0"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/>
    </xf>
    <xf numFmtId="4" fontId="13" fillId="0" borderId="119" xfId="0" applyNumberFormat="1" applyFont="1" applyBorder="1" applyAlignment="1" applyProtection="1">
      <alignment horizontal="right" vertical="center" wrapText="1"/>
      <protection/>
    </xf>
    <xf numFmtId="4" fontId="14" fillId="0" borderId="120" xfId="0" applyNumberFormat="1" applyFont="1" applyFill="1" applyBorder="1" applyAlignment="1" applyProtection="1">
      <alignment horizontal="right" vertical="center" wrapText="1"/>
      <protection/>
    </xf>
    <xf numFmtId="4" fontId="13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/>
      <protection locked="0"/>
    </xf>
    <xf numFmtId="4" fontId="14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21" xfId="0" applyNumberFormat="1" applyFont="1" applyFill="1" applyBorder="1" applyAlignment="1" applyProtection="1">
      <alignment horizontal="right" vertical="center"/>
      <protection locked="0"/>
    </xf>
    <xf numFmtId="4" fontId="14" fillId="0" borderId="12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4" xfId="0" applyFont="1" applyBorder="1" applyAlignment="1" applyProtection="1">
      <alignment horizontal="center" vertical="center" wrapText="1"/>
      <protection locked="0"/>
    </xf>
    <xf numFmtId="0" fontId="23" fillId="0" borderId="125" xfId="0" applyFont="1" applyBorder="1" applyAlignment="1" applyProtection="1">
      <alignment horizontal="center" vertical="center" wrapText="1"/>
      <protection locked="0"/>
    </xf>
    <xf numFmtId="0" fontId="13" fillId="0" borderId="126" xfId="0" applyFont="1" applyFill="1" applyBorder="1" applyAlignment="1" applyProtection="1">
      <alignment horizontal="center" vertical="center" wrapText="1"/>
      <protection locked="0"/>
    </xf>
    <xf numFmtId="0" fontId="13" fillId="0" borderId="127" xfId="0" applyFont="1" applyFill="1" applyBorder="1" applyAlignment="1" applyProtection="1">
      <alignment horizontal="center" vertical="center" wrapText="1"/>
      <protection locked="0"/>
    </xf>
    <xf numFmtId="4" fontId="14" fillId="33" borderId="128" xfId="0" applyNumberFormat="1" applyFont="1" applyFill="1" applyBorder="1" applyAlignment="1" applyProtection="1">
      <alignment horizontal="center" vertical="center" wrapText="1"/>
      <protection/>
    </xf>
    <xf numFmtId="4" fontId="13" fillId="0" borderId="129" xfId="0" applyNumberFormat="1" applyFont="1" applyBorder="1" applyAlignment="1" applyProtection="1">
      <alignment horizontal="right" vertical="center" wrapText="1"/>
      <protection/>
    </xf>
    <xf numFmtId="4" fontId="13" fillId="0" borderId="129" xfId="0" applyNumberFormat="1" applyFont="1" applyFill="1" applyBorder="1" applyAlignment="1" applyProtection="1">
      <alignment horizontal="right" vertical="center" wrapText="1"/>
      <protection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4" xfId="0" applyNumberFormat="1" applyFont="1" applyFill="1" applyBorder="1" applyAlignment="1" applyProtection="1">
      <alignment vertical="center" wrapText="1"/>
      <protection locked="0"/>
    </xf>
    <xf numFmtId="4" fontId="5" fillId="0" borderId="135" xfId="0" applyNumberFormat="1" applyFont="1" applyFill="1" applyBorder="1" applyAlignment="1" applyProtection="1">
      <alignment vertical="center" wrapText="1"/>
      <protection locked="0"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33" borderId="138" xfId="0" applyNumberFormat="1" applyFont="1" applyFill="1" applyBorder="1" applyAlignment="1" applyProtection="1">
      <alignment horizontal="center" vertical="center" wrapText="1"/>
      <protection/>
    </xf>
    <xf numFmtId="4" fontId="2" fillId="0" borderId="136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4" fontId="2" fillId="0" borderId="94" xfId="0" applyNumberFormat="1" applyFont="1" applyFill="1" applyBorder="1" applyAlignment="1" applyProtection="1">
      <alignment horizontal="right" vertical="center" wrapText="1"/>
      <protection/>
    </xf>
    <xf numFmtId="4" fontId="2" fillId="0" borderId="140" xfId="0" applyNumberFormat="1" applyFont="1" applyFill="1" applyBorder="1" applyAlignment="1" applyProtection="1">
      <alignment horizontal="right" vertical="center" wrapText="1"/>
      <protection/>
    </xf>
    <xf numFmtId="4" fontId="2" fillId="33" borderId="141" xfId="0" applyNumberFormat="1" applyFont="1" applyFill="1" applyBorder="1" applyAlignment="1" applyProtection="1">
      <alignment horizontal="center" vertical="center" wrapText="1"/>
      <protection/>
    </xf>
    <xf numFmtId="10" fontId="2" fillId="33" borderId="142" xfId="0" applyNumberFormat="1" applyFont="1" applyFill="1" applyBorder="1" applyAlignment="1" applyProtection="1">
      <alignment horizontal="center" vertical="center" wrapText="1"/>
      <protection/>
    </xf>
    <xf numFmtId="4" fontId="2" fillId="0" borderId="143" xfId="0" applyNumberFormat="1" applyFont="1" applyFill="1" applyBorder="1" applyAlignment="1" applyProtection="1">
      <alignment horizontal="right" vertical="center" wrapText="1"/>
      <protection/>
    </xf>
    <xf numFmtId="4" fontId="2" fillId="0" borderId="144" xfId="0" applyNumberFormat="1" applyFont="1" applyFill="1" applyBorder="1" applyAlignment="1" applyProtection="1">
      <alignment horizontal="right" vertical="center" wrapText="1"/>
      <protection/>
    </xf>
    <xf numFmtId="4" fontId="5" fillId="0" borderId="13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10" fontId="2" fillId="33" borderId="146" xfId="60" applyNumberFormat="1" applyFont="1" applyFill="1" applyBorder="1" applyAlignment="1" applyProtection="1">
      <alignment horizontal="center" vertical="center" wrapText="1"/>
      <protection/>
    </xf>
    <xf numFmtId="4" fontId="2" fillId="33" borderId="14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8" xfId="0" applyNumberFormat="1" applyFont="1" applyFill="1" applyBorder="1" applyAlignment="1" applyProtection="1">
      <alignment horizontal="right" vertical="center" wrapText="1"/>
      <protection/>
    </xf>
    <xf numFmtId="49" fontId="3" fillId="0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1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152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153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15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6" xfId="0" applyFont="1" applyFill="1" applyBorder="1" applyAlignment="1" applyProtection="1">
      <alignment horizontal="center" vertical="center"/>
      <protection locked="0"/>
    </xf>
    <xf numFmtId="0" fontId="2" fillId="0" borderId="157" xfId="0" applyFont="1" applyFill="1" applyBorder="1" applyAlignment="1" applyProtection="1">
      <alignment horizontal="center" vertical="center"/>
      <protection locked="0"/>
    </xf>
    <xf numFmtId="49" fontId="12" fillId="0" borderId="158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59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2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6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7" xfId="0" applyFont="1" applyBorder="1" applyAlignment="1" applyProtection="1">
      <alignment/>
      <protection locked="0"/>
    </xf>
    <xf numFmtId="0" fontId="3" fillId="0" borderId="168" xfId="0" applyFont="1" applyBorder="1" applyAlignment="1" applyProtection="1">
      <alignment/>
      <protection locked="0"/>
    </xf>
    <xf numFmtId="49" fontId="3" fillId="33" borderId="16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0" xfId="0" applyFont="1" applyBorder="1" applyAlignment="1" applyProtection="1">
      <alignment/>
      <protection locked="0"/>
    </xf>
    <xf numFmtId="49" fontId="3" fillId="0" borderId="9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5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8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1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2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4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5" xfId="53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6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87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88" xfId="53" applyFont="1" applyFill="1" applyBorder="1" applyAlignment="1" applyProtection="1">
      <alignment horizontal="center" vertical="center" wrapText="1"/>
      <protection locked="0"/>
    </xf>
    <xf numFmtId="0" fontId="5" fillId="0" borderId="187" xfId="53" applyFont="1" applyFill="1" applyBorder="1" applyAlignment="1" applyProtection="1">
      <alignment horizontal="center" vertical="center" wrapText="1"/>
      <protection locked="0"/>
    </xf>
    <xf numFmtId="0" fontId="5" fillId="0" borderId="189" xfId="53" applyFont="1" applyFill="1" applyBorder="1" applyAlignment="1" applyProtection="1">
      <alignment horizontal="center" vertical="center" wrapText="1"/>
      <protection locked="0"/>
    </xf>
    <xf numFmtId="0" fontId="3" fillId="0" borderId="190" xfId="0" applyFont="1" applyFill="1" applyBorder="1" applyAlignment="1" applyProtection="1">
      <alignment horizontal="center" vertical="center" textRotation="90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91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9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3" xfId="0" applyFont="1" applyBorder="1" applyAlignment="1" applyProtection="1">
      <alignment/>
      <protection locked="0"/>
    </xf>
    <xf numFmtId="0" fontId="3" fillId="0" borderId="194" xfId="0" applyFont="1" applyBorder="1" applyAlignment="1" applyProtection="1">
      <alignment/>
      <protection locked="0"/>
    </xf>
    <xf numFmtId="49" fontId="3" fillId="33" borderId="19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6" xfId="0" applyFont="1" applyBorder="1" applyAlignment="1" applyProtection="1">
      <alignment/>
      <protection locked="0"/>
    </xf>
    <xf numFmtId="0" fontId="3" fillId="0" borderId="197" xfId="0" applyFont="1" applyFill="1" applyBorder="1" applyAlignment="1" applyProtection="1">
      <alignment horizontal="center" vertical="center" textRotation="90" wrapText="1"/>
      <protection locked="0"/>
    </xf>
    <xf numFmtId="0" fontId="3" fillId="0" borderId="198" xfId="0" applyFont="1" applyFill="1" applyBorder="1" applyAlignment="1" applyProtection="1">
      <alignment horizontal="center" vertical="center" textRotation="90" wrapText="1"/>
      <protection locked="0"/>
    </xf>
    <xf numFmtId="0" fontId="3" fillId="0" borderId="199" xfId="0" applyFont="1" applyFill="1" applyBorder="1" applyAlignment="1" applyProtection="1">
      <alignment horizontal="center" vertical="center" textRotation="90" wrapText="1"/>
      <protection locked="0"/>
    </xf>
    <xf numFmtId="0" fontId="3" fillId="0" borderId="200" xfId="0" applyFont="1" applyFill="1" applyBorder="1" applyAlignment="1" applyProtection="1">
      <alignment horizontal="center" vertical="center" textRotation="90" wrapText="1"/>
      <protection locked="0"/>
    </xf>
    <xf numFmtId="0" fontId="3" fillId="0" borderId="201" xfId="0" applyFont="1" applyFill="1" applyBorder="1" applyAlignment="1" applyProtection="1">
      <alignment horizontal="center" vertical="center" textRotation="90" wrapText="1"/>
      <protection locked="0"/>
    </xf>
    <xf numFmtId="49" fontId="15" fillId="0" borderId="202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203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204" xfId="53" applyNumberFormat="1" applyFont="1" applyFill="1" applyBorder="1" applyAlignment="1" applyProtection="1">
      <alignment horizontal="center" vertical="center" wrapText="1"/>
      <protection locked="0"/>
    </xf>
    <xf numFmtId="49" fontId="12" fillId="0" borderId="20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206" xfId="0" applyFont="1" applyFill="1" applyBorder="1" applyAlignment="1" applyProtection="1">
      <alignment horizontal="center" vertical="center"/>
      <protection locked="0"/>
    </xf>
    <xf numFmtId="0" fontId="5" fillId="33" borderId="207" xfId="0" applyFont="1" applyFill="1" applyBorder="1" applyAlignment="1" applyProtection="1">
      <alignment horizontal="center" vertical="center"/>
      <protection locked="0"/>
    </xf>
    <xf numFmtId="0" fontId="5" fillId="33" borderId="208" xfId="0" applyFont="1" applyFill="1" applyBorder="1" applyAlignment="1" applyProtection="1">
      <alignment horizontal="center" vertical="center"/>
      <protection locked="0"/>
    </xf>
    <xf numFmtId="0" fontId="4" fillId="0" borderId="209" xfId="0" applyFont="1" applyFill="1" applyBorder="1" applyAlignment="1" applyProtection="1">
      <alignment horizontal="center"/>
      <protection locked="0"/>
    </xf>
    <xf numFmtId="0" fontId="4" fillId="0" borderId="184" xfId="0" applyFont="1" applyFill="1" applyBorder="1" applyAlignment="1" applyProtection="1">
      <alignment horizontal="center"/>
      <protection locked="0"/>
    </xf>
    <xf numFmtId="0" fontId="4" fillId="0" borderId="185" xfId="0" applyFont="1" applyFill="1" applyBorder="1" applyAlignment="1" applyProtection="1">
      <alignment horizontal="center"/>
      <protection locked="0"/>
    </xf>
    <xf numFmtId="4" fontId="5" fillId="33" borderId="210" xfId="60" applyNumberFormat="1" applyFont="1" applyFill="1" applyBorder="1" applyAlignment="1" applyProtection="1">
      <alignment horizontal="center" vertical="center"/>
      <protection/>
    </xf>
    <xf numFmtId="4" fontId="5" fillId="33" borderId="211" xfId="60" applyNumberFormat="1" applyFont="1" applyFill="1" applyBorder="1" applyAlignment="1" applyProtection="1">
      <alignment horizontal="center" vertical="center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 wrapText="1"/>
      <protection locked="0"/>
    </xf>
    <xf numFmtId="9" fontId="3" fillId="0" borderId="51" xfId="60" applyFont="1" applyFill="1" applyBorder="1" applyAlignment="1" applyProtection="1">
      <alignment horizontal="center" vertical="center" textRotation="90" wrapText="1"/>
      <protection locked="0"/>
    </xf>
    <xf numFmtId="9" fontId="3" fillId="0" borderId="155" xfId="60" applyFont="1" applyFill="1" applyBorder="1" applyAlignment="1" applyProtection="1">
      <alignment horizontal="center" vertical="center" textRotation="90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6" xfId="0" applyNumberFormat="1" applyFont="1" applyFill="1" applyBorder="1" applyAlignment="1" applyProtection="1">
      <alignment horizontal="left" vertical="center"/>
      <protection locked="0"/>
    </xf>
    <xf numFmtId="49" fontId="4" fillId="0" borderId="171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71" xfId="0" applyFont="1" applyFill="1" applyBorder="1" applyAlignment="1" applyProtection="1">
      <alignment horizontal="left" vertical="center" wrapText="1"/>
      <protection locked="0"/>
    </xf>
    <xf numFmtId="0" fontId="4" fillId="0" borderId="172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212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1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/>
      <protection locked="0"/>
    </xf>
    <xf numFmtId="0" fontId="12" fillId="0" borderId="95" xfId="0" applyFont="1" applyFill="1" applyBorder="1" applyAlignment="1" applyProtection="1">
      <alignment horizontal="left" vertical="center" wrapText="1"/>
      <protection locked="0"/>
    </xf>
    <xf numFmtId="49" fontId="12" fillId="0" borderId="21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1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2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1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18" xfId="0" applyNumberFormat="1" applyFont="1" applyFill="1" applyBorder="1" applyAlignment="1" applyProtection="1">
      <alignment horizontal="center" vertical="center" textRotation="90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9" xfId="0" applyNumberFormat="1" applyFont="1" applyFill="1" applyBorder="1" applyAlignment="1" applyProtection="1">
      <alignment horizontal="right" vertical="center" wrapText="1"/>
      <protection/>
    </xf>
    <xf numFmtId="49" fontId="3" fillId="0" borderId="20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20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21" xfId="0" applyFont="1" applyFill="1" applyBorder="1" applyAlignment="1" applyProtection="1">
      <alignment horizontal="center" vertical="center" textRotation="90" wrapText="1"/>
      <protection locked="0"/>
    </xf>
    <xf numFmtId="4" fontId="3" fillId="0" borderId="222" xfId="0" applyNumberFormat="1" applyFont="1" applyFill="1" applyBorder="1" applyAlignment="1" applyProtection="1">
      <alignment horizontal="right" vertical="center" wrapText="1"/>
      <protection/>
    </xf>
    <xf numFmtId="4" fontId="5" fillId="0" borderId="223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24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22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7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28" xfId="0" applyNumberFormat="1" applyFont="1" applyFill="1" applyBorder="1" applyAlignment="1" applyProtection="1">
      <alignment horizontal="center" vertical="center"/>
      <protection locked="0"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6" xfId="53" applyFont="1" applyFill="1" applyBorder="1" applyAlignment="1" applyProtection="1">
      <alignment horizontal="center" vertical="center" wrapText="1"/>
      <protection locked="0"/>
    </xf>
    <xf numFmtId="0" fontId="3" fillId="0" borderId="171" xfId="53" applyFont="1" applyFill="1" applyBorder="1" applyAlignment="1" applyProtection="1">
      <alignment horizontal="center" vertical="center" wrapText="1"/>
      <protection locked="0"/>
    </xf>
    <xf numFmtId="0" fontId="3" fillId="0" borderId="172" xfId="53" applyFont="1" applyFill="1" applyBorder="1" applyAlignment="1" applyProtection="1">
      <alignment horizontal="center" vertical="center" wrapText="1"/>
      <protection locked="0"/>
    </xf>
    <xf numFmtId="4" fontId="5" fillId="0" borderId="229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30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3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3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33" borderId="23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33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4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34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35" xfId="0" applyNumberFormat="1" applyFont="1" applyBorder="1" applyAlignment="1" applyProtection="1">
      <alignment horizontal="center" vertical="center"/>
      <protection/>
    </xf>
    <xf numFmtId="9" fontId="15" fillId="0" borderId="225" xfId="60" applyFont="1" applyFill="1" applyBorder="1" applyAlignment="1" applyProtection="1">
      <alignment horizontal="center" vertical="center" wrapText="1"/>
      <protection locked="0"/>
    </xf>
    <xf numFmtId="9" fontId="15" fillId="0" borderId="226" xfId="60" applyFont="1" applyFill="1" applyBorder="1" applyAlignment="1" applyProtection="1">
      <alignment horizontal="center" vertical="center" wrapText="1"/>
      <protection locked="0"/>
    </xf>
    <xf numFmtId="9" fontId="15" fillId="0" borderId="227" xfId="60" applyFont="1" applyFill="1" applyBorder="1" applyAlignment="1" applyProtection="1">
      <alignment horizontal="center" vertical="center" wrapText="1"/>
      <protection locked="0"/>
    </xf>
    <xf numFmtId="49" fontId="3" fillId="0" borderId="23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8" xfId="0" applyNumberFormat="1" applyFont="1" applyFill="1" applyBorder="1" applyAlignment="1" applyProtection="1">
      <alignment horizontal="center" vertical="center" wrapText="1"/>
      <protection locked="0"/>
    </xf>
    <xf numFmtId="1" fontId="5" fillId="33" borderId="239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40" xfId="0" applyFont="1" applyBorder="1" applyAlignment="1" applyProtection="1">
      <alignment horizontal="left"/>
      <protection locked="0"/>
    </xf>
    <xf numFmtId="0" fontId="66" fillId="0" borderId="241" xfId="0" applyFont="1" applyBorder="1" applyAlignment="1" applyProtection="1">
      <alignment horizontal="left"/>
      <protection locked="0"/>
    </xf>
    <xf numFmtId="1" fontId="5" fillId="33" borderId="242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3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4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2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4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5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2" xfId="0" applyBorder="1" applyAlignment="1" applyProtection="1">
      <alignment/>
      <protection/>
    </xf>
    <xf numFmtId="0" fontId="0" fillId="0" borderId="251" xfId="0" applyBorder="1" applyAlignment="1" applyProtection="1">
      <alignment/>
      <protection/>
    </xf>
    <xf numFmtId="1" fontId="3" fillId="0" borderId="234" xfId="0" applyNumberFormat="1" applyFont="1" applyFill="1" applyBorder="1" applyAlignment="1" applyProtection="1">
      <alignment horizontal="center" vertical="center" wrapText="1"/>
      <protection/>
    </xf>
    <xf numFmtId="1" fontId="3" fillId="0" borderId="235" xfId="0" applyNumberFormat="1" applyFont="1" applyFill="1" applyBorder="1" applyAlignment="1" applyProtection="1">
      <alignment horizontal="center" vertical="center" wrapText="1"/>
      <protection/>
    </xf>
    <xf numFmtId="4" fontId="3" fillId="33" borderId="25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5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54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32" xfId="0" applyNumberFormat="1" applyFont="1" applyFill="1" applyBorder="1" applyAlignment="1" applyProtection="1">
      <alignment horizontal="center" vertical="center" wrapText="1"/>
      <protection/>
    </xf>
    <xf numFmtId="4" fontId="3" fillId="0" borderId="233" xfId="0" applyNumberFormat="1" applyFont="1" applyFill="1" applyBorder="1" applyAlignment="1" applyProtection="1">
      <alignment horizontal="center" vertical="center" wrapText="1"/>
      <protection/>
    </xf>
    <xf numFmtId="4" fontId="5" fillId="33" borderId="255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8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56" xfId="0" applyNumberFormat="1" applyFont="1" applyFill="1" applyBorder="1" applyAlignment="1" applyProtection="1">
      <alignment horizontal="left" vertical="center" wrapText="1"/>
      <protection locked="0"/>
    </xf>
    <xf numFmtId="1" fontId="3" fillId="0" borderId="232" xfId="0" applyNumberFormat="1" applyFont="1" applyFill="1" applyBorder="1" applyAlignment="1" applyProtection="1">
      <alignment horizontal="center" vertical="center" wrapText="1"/>
      <protection/>
    </xf>
    <xf numFmtId="1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0" borderId="233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71" xfId="53" applyNumberFormat="1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5" xfId="0" applyFont="1" applyFill="1" applyBorder="1" applyAlignment="1" applyProtection="1">
      <alignment horizontal="left" vertical="center" wrapText="1"/>
      <protection locked="0"/>
    </xf>
    <xf numFmtId="0" fontId="4" fillId="0" borderId="209" xfId="0" applyFont="1" applyBorder="1" applyAlignment="1" applyProtection="1">
      <alignment horizontal="center" vertical="center" wrapText="1"/>
      <protection locked="0"/>
    </xf>
    <xf numFmtId="0" fontId="4" fillId="0" borderId="184" xfId="0" applyFont="1" applyBorder="1" applyAlignment="1" applyProtection="1">
      <alignment horizontal="center" vertical="center" wrapText="1"/>
      <protection locked="0"/>
    </xf>
    <xf numFmtId="0" fontId="4" fillId="0" borderId="185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6" xfId="0" applyFont="1" applyBorder="1" applyAlignment="1" applyProtection="1">
      <alignment horizontal="center" vertical="center" wrapText="1"/>
      <protection locked="0"/>
    </xf>
    <xf numFmtId="0" fontId="7" fillId="0" borderId="171" xfId="0" applyFont="1" applyBorder="1" applyAlignment="1" applyProtection="1">
      <alignment horizontal="center" vertical="center" wrapText="1"/>
      <protection locked="0"/>
    </xf>
    <xf numFmtId="0" fontId="7" fillId="0" borderId="172" xfId="0" applyFont="1" applyBorder="1" applyAlignment="1" applyProtection="1">
      <alignment horizontal="center" vertical="center" wrapText="1"/>
      <protection locked="0"/>
    </xf>
    <xf numFmtId="0" fontId="4" fillId="0" borderId="257" xfId="0" applyFont="1" applyBorder="1" applyAlignment="1" applyProtection="1">
      <alignment horizontal="center" vertical="top" wrapText="1"/>
      <protection locked="0"/>
    </xf>
    <xf numFmtId="0" fontId="4" fillId="0" borderId="212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55" xfId="0" applyFont="1" applyBorder="1" applyAlignment="1" applyProtection="1">
      <alignment horizontal="center" vertical="top" wrapText="1"/>
      <protection locked="0"/>
    </xf>
    <xf numFmtId="0" fontId="26" fillId="33" borderId="35" xfId="54" applyFont="1" applyFill="1" applyBorder="1" applyAlignment="1" applyProtection="1">
      <alignment horizontal="center" vertical="center" wrapText="1"/>
      <protection locked="0"/>
    </xf>
    <xf numFmtId="0" fontId="26" fillId="33" borderId="96" xfId="54" applyFont="1" applyFill="1" applyBorder="1" applyAlignment="1" applyProtection="1">
      <alignment horizontal="center" vertical="center" wrapText="1"/>
      <protection locked="0"/>
    </xf>
    <xf numFmtId="0" fontId="26" fillId="33" borderId="258" xfId="53" applyFont="1" applyFill="1" applyBorder="1" applyAlignment="1" applyProtection="1">
      <alignment horizontal="center" vertical="center" wrapText="1"/>
      <protection locked="0"/>
    </xf>
    <xf numFmtId="0" fontId="26" fillId="33" borderId="259" xfId="53" applyFont="1" applyFill="1" applyBorder="1" applyAlignment="1" applyProtection="1">
      <alignment horizontal="center" vertical="center" wrapText="1"/>
      <protection locked="0"/>
    </xf>
    <xf numFmtId="0" fontId="14" fillId="0" borderId="260" xfId="0" applyFont="1" applyFill="1" applyBorder="1" applyAlignment="1" applyProtection="1">
      <alignment horizontal="left" vertical="top" wrapText="1"/>
      <protection locked="0"/>
    </xf>
    <xf numFmtId="0" fontId="14" fillId="0" borderId="261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62" xfId="0" applyFont="1" applyFill="1" applyBorder="1" applyAlignment="1" applyProtection="1">
      <alignment horizontal="left" vertical="top" wrapText="1"/>
      <protection locked="0"/>
    </xf>
    <xf numFmtId="0" fontId="14" fillId="0" borderId="184" xfId="0" applyFont="1" applyFill="1" applyBorder="1" applyAlignment="1" applyProtection="1">
      <alignment horizontal="left" wrapText="1"/>
      <protection locked="0"/>
    </xf>
    <xf numFmtId="0" fontId="26" fillId="33" borderId="263" xfId="53" applyFont="1" applyFill="1" applyBorder="1" applyAlignment="1" applyProtection="1">
      <alignment horizontal="center" vertical="center" wrapText="1"/>
      <protection locked="0"/>
    </xf>
    <xf numFmtId="0" fontId="14" fillId="33" borderId="264" xfId="0" applyFont="1" applyFill="1" applyBorder="1" applyAlignment="1" applyProtection="1">
      <alignment horizontal="center" vertical="center" wrapText="1"/>
      <protection locked="0"/>
    </xf>
    <xf numFmtId="0" fontId="14" fillId="33" borderId="263" xfId="0" applyFont="1" applyFill="1" applyBorder="1" applyAlignment="1" applyProtection="1">
      <alignment horizontal="center" vertical="center" wrapText="1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259" xfId="0" applyFont="1" applyFill="1" applyBorder="1" applyAlignment="1" applyProtection="1">
      <alignment horizontal="center" vertical="center" wrapText="1"/>
      <protection locked="0"/>
    </xf>
    <xf numFmtId="0" fontId="14" fillId="0" borderId="116" xfId="0" applyFont="1" applyFill="1" applyBorder="1" applyAlignment="1" applyProtection="1">
      <alignment horizontal="center" vertical="center"/>
      <protection locked="0"/>
    </xf>
    <xf numFmtId="0" fontId="14" fillId="0" borderId="157" xfId="0" applyFont="1" applyFill="1" applyBorder="1" applyAlignment="1" applyProtection="1">
      <alignment horizontal="center" vertical="center"/>
      <protection locked="0"/>
    </xf>
    <xf numFmtId="49" fontId="14" fillId="0" borderId="265" xfId="0" applyNumberFormat="1" applyFont="1" applyBorder="1" applyAlignment="1" applyProtection="1">
      <alignment horizontal="center" vertical="center"/>
      <protection locked="0"/>
    </xf>
    <xf numFmtId="49" fontId="14" fillId="0" borderId="266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Fill="1" applyBorder="1" applyAlignment="1" applyProtection="1">
      <alignment horizontal="center" vertical="center"/>
      <protection locked="0"/>
    </xf>
    <xf numFmtId="10" fontId="14" fillId="0" borderId="58" xfId="61" applyNumberFormat="1" applyFont="1" applyBorder="1" applyAlignment="1" applyProtection="1">
      <alignment horizontal="center" vertical="center"/>
      <protection/>
    </xf>
    <xf numFmtId="10" fontId="14" fillId="0" borderId="233" xfId="61" applyNumberFormat="1" applyFont="1" applyBorder="1" applyAlignment="1" applyProtection="1">
      <alignment horizontal="center" vertical="center"/>
      <protection/>
    </xf>
    <xf numFmtId="0" fontId="9" fillId="0" borderId="267" xfId="0" applyFont="1" applyFill="1" applyBorder="1" applyAlignment="1" applyProtection="1">
      <alignment horizontal="center" vertical="center" wrapText="1"/>
      <protection locked="0"/>
    </xf>
    <xf numFmtId="0" fontId="9" fillId="0" borderId="268" xfId="0" applyFont="1" applyFill="1" applyBorder="1" applyAlignment="1" applyProtection="1">
      <alignment horizontal="center" vertical="center" wrapText="1"/>
      <protection locked="0"/>
    </xf>
    <xf numFmtId="0" fontId="9" fillId="0" borderId="171" xfId="0" applyFont="1" applyFill="1" applyBorder="1" applyAlignment="1" applyProtection="1">
      <alignment horizontal="center" vertical="center" wrapText="1"/>
      <protection locked="0"/>
    </xf>
    <xf numFmtId="0" fontId="9" fillId="0" borderId="269" xfId="0" applyFont="1" applyFill="1" applyBorder="1" applyAlignment="1" applyProtection="1">
      <alignment horizontal="center" vertical="center" wrapText="1"/>
      <protection locked="0"/>
    </xf>
    <xf numFmtId="0" fontId="9" fillId="0" borderId="267" xfId="0" applyFont="1" applyFill="1" applyBorder="1" applyAlignment="1" applyProtection="1">
      <alignment horizontal="center" vertical="center"/>
      <protection locked="0"/>
    </xf>
    <xf numFmtId="0" fontId="9" fillId="0" borderId="268" xfId="0" applyFont="1" applyFill="1" applyBorder="1" applyAlignment="1" applyProtection="1">
      <alignment horizontal="center" vertical="center"/>
      <protection locked="0"/>
    </xf>
    <xf numFmtId="0" fontId="9" fillId="0" borderId="269" xfId="0" applyFont="1" applyFill="1" applyBorder="1" applyAlignment="1" applyProtection="1">
      <alignment horizontal="center" vertical="center"/>
      <protection locked="0"/>
    </xf>
    <xf numFmtId="0" fontId="14" fillId="33" borderId="270" xfId="0" applyFont="1" applyFill="1" applyBorder="1" applyAlignment="1" applyProtection="1">
      <alignment horizontal="center" vertical="center" wrapText="1"/>
      <protection locked="0"/>
    </xf>
    <xf numFmtId="0" fontId="14" fillId="33" borderId="271" xfId="0" applyFont="1" applyFill="1" applyBorder="1" applyAlignment="1" applyProtection="1">
      <alignment horizontal="center" vertical="top" wrapText="1"/>
      <protection locked="0"/>
    </xf>
    <xf numFmtId="0" fontId="14" fillId="33" borderId="272" xfId="0" applyFont="1" applyFill="1" applyBorder="1" applyAlignment="1" applyProtection="1">
      <alignment horizontal="center" vertical="top" wrapText="1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3" xfId="0" applyFont="1" applyFill="1" applyBorder="1" applyAlignment="1" applyProtection="1">
      <alignment horizontal="center" vertical="center" wrapText="1"/>
      <protection locked="0"/>
    </xf>
    <xf numFmtId="49" fontId="13" fillId="0" borderId="274" xfId="0" applyNumberFormat="1" applyFont="1" applyFill="1" applyBorder="1" applyAlignment="1" applyProtection="1">
      <alignment horizontal="center" vertical="center"/>
      <protection/>
    </xf>
    <xf numFmtId="0" fontId="13" fillId="0" borderId="275" xfId="0" applyFont="1" applyFill="1" applyBorder="1" applyAlignment="1" applyProtection="1">
      <alignment horizontal="center" vertical="center"/>
      <protection/>
    </xf>
    <xf numFmtId="4" fontId="14" fillId="0" borderId="276" xfId="0" applyNumberFormat="1" applyFont="1" applyFill="1" applyBorder="1" applyAlignment="1" applyProtection="1">
      <alignment horizontal="center" vertical="center"/>
      <protection/>
    </xf>
    <xf numFmtId="0" fontId="14" fillId="0" borderId="275" xfId="0" applyFont="1" applyFill="1" applyBorder="1" applyAlignment="1" applyProtection="1">
      <alignment horizontal="center" vertical="center"/>
      <protection/>
    </xf>
    <xf numFmtId="9" fontId="13" fillId="0" borderId="0" xfId="60" applyFont="1" applyFill="1" applyBorder="1" applyAlignment="1" applyProtection="1">
      <alignment horizontal="center" vertical="center"/>
      <protection locked="0"/>
    </xf>
    <xf numFmtId="9" fontId="13" fillId="0" borderId="277" xfId="60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19" xfId="0" applyNumberFormat="1" applyFont="1" applyFill="1" applyBorder="1" applyAlignment="1" applyProtection="1">
      <alignment horizontal="center" vertical="center"/>
      <protection/>
    </xf>
    <xf numFmtId="4" fontId="13" fillId="33" borderId="271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8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2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22" xfId="0" applyNumberFormat="1" applyFont="1" applyFill="1" applyBorder="1" applyAlignment="1" applyProtection="1">
      <alignment horizontal="center" vertical="center" wrapText="1"/>
      <protection/>
    </xf>
    <xf numFmtId="4" fontId="14" fillId="0" borderId="233" xfId="0" applyNumberFormat="1" applyFont="1" applyFill="1" applyBorder="1" applyAlignment="1" applyProtection="1">
      <alignment horizontal="center" vertical="center" wrapText="1"/>
      <protection/>
    </xf>
    <xf numFmtId="0" fontId="0" fillId="0" borderId="279" xfId="0" applyBorder="1" applyAlignment="1">
      <alignment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77" xfId="0" applyNumberFormat="1" applyFont="1" applyFill="1" applyBorder="1" applyAlignment="1" applyProtection="1">
      <alignment horizontal="center" vertical="center"/>
      <protection locked="0"/>
    </xf>
    <xf numFmtId="4" fontId="9" fillId="0" borderId="267" xfId="0" applyNumberFormat="1" applyFont="1" applyFill="1" applyBorder="1" applyAlignment="1" applyProtection="1">
      <alignment horizontal="center" vertical="center"/>
      <protection locked="0"/>
    </xf>
    <xf numFmtId="4" fontId="9" fillId="0" borderId="268" xfId="0" applyNumberFormat="1" applyFont="1" applyFill="1" applyBorder="1" applyAlignment="1" applyProtection="1">
      <alignment horizontal="center" vertical="center"/>
      <protection locked="0"/>
    </xf>
    <xf numFmtId="4" fontId="9" fillId="0" borderId="269" xfId="0" applyNumberFormat="1" applyFont="1" applyFill="1" applyBorder="1" applyAlignment="1" applyProtection="1">
      <alignment horizontal="center" vertical="center"/>
      <protection locked="0"/>
    </xf>
    <xf numFmtId="4" fontId="13" fillId="33" borderId="280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9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9" xfId="0" applyNumberFormat="1" applyFont="1" applyFill="1" applyBorder="1" applyAlignment="1" applyProtection="1">
      <alignment horizontal="center" vertical="center"/>
      <protection/>
    </xf>
    <xf numFmtId="4" fontId="13" fillId="0" borderId="219" xfId="0" applyNumberFormat="1" applyFont="1" applyFill="1" applyBorder="1" applyAlignment="1" applyProtection="1">
      <alignment horizontal="center" vertical="center"/>
      <protection/>
    </xf>
    <xf numFmtId="4" fontId="14" fillId="33" borderId="114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281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82" xfId="0" applyNumberFormat="1" applyFont="1" applyFill="1" applyBorder="1" applyAlignment="1" applyProtection="1">
      <alignment horizontal="center" vertical="center"/>
      <protection locked="0"/>
    </xf>
    <xf numFmtId="4" fontId="14" fillId="0" borderId="283" xfId="0" applyNumberFormat="1" applyFont="1" applyFill="1" applyBorder="1" applyAlignment="1" applyProtection="1">
      <alignment horizontal="center" vertical="center"/>
      <protection locked="0"/>
    </xf>
    <xf numFmtId="4" fontId="13" fillId="0" borderId="284" xfId="0" applyNumberFormat="1" applyFont="1" applyFill="1" applyBorder="1" applyAlignment="1" applyProtection="1">
      <alignment horizontal="center" vertical="center"/>
      <protection/>
    </xf>
    <xf numFmtId="4" fontId="13" fillId="0" borderId="285" xfId="0" applyNumberFormat="1" applyFont="1" applyFill="1" applyBorder="1" applyAlignment="1" applyProtection="1">
      <alignment horizontal="center" vertical="center"/>
      <protection/>
    </xf>
    <xf numFmtId="4" fontId="14" fillId="0" borderId="286" xfId="0" applyNumberFormat="1" applyFont="1" applyFill="1" applyBorder="1" applyAlignment="1" applyProtection="1">
      <alignment horizontal="center" vertical="center"/>
      <protection locked="0"/>
    </xf>
    <xf numFmtId="10" fontId="14" fillId="0" borderId="287" xfId="61" applyNumberFormat="1" applyFont="1" applyFill="1" applyBorder="1" applyAlignment="1" applyProtection="1">
      <alignment horizontal="center" vertical="center" wrapText="1"/>
      <protection/>
    </xf>
    <xf numFmtId="10" fontId="14" fillId="0" borderId="288" xfId="61" applyNumberFormat="1" applyFont="1" applyFill="1" applyBorder="1" applyAlignment="1" applyProtection="1">
      <alignment horizontal="center" vertical="center" wrapText="1"/>
      <protection/>
    </xf>
    <xf numFmtId="10" fontId="14" fillId="0" borderId="289" xfId="61" applyNumberFormat="1" applyFont="1" applyFill="1" applyBorder="1" applyAlignment="1" applyProtection="1">
      <alignment horizontal="center" vertical="center" wrapText="1"/>
      <protection/>
    </xf>
    <xf numFmtId="0" fontId="13" fillId="33" borderId="280" xfId="0" applyFont="1" applyFill="1" applyBorder="1" applyAlignment="1" applyProtection="1">
      <alignment horizontal="center" vertical="center" wrapText="1"/>
      <protection locked="0"/>
    </xf>
    <xf numFmtId="0" fontId="13" fillId="33" borderId="279" xfId="0" applyFont="1" applyFill="1" applyBorder="1" applyAlignment="1" applyProtection="1">
      <alignment horizontal="center" vertical="center" wrapText="1"/>
      <protection locked="0"/>
    </xf>
    <xf numFmtId="0" fontId="14" fillId="0" borderId="290" xfId="0" applyFont="1" applyFill="1" applyBorder="1" applyAlignment="1" applyProtection="1">
      <alignment horizontal="center" vertical="center"/>
      <protection locked="0"/>
    </xf>
    <xf numFmtId="0" fontId="14" fillId="0" borderId="291" xfId="0" applyFont="1" applyFill="1" applyBorder="1" applyAlignment="1" applyProtection="1">
      <alignment horizontal="center" vertical="center"/>
      <protection locked="0"/>
    </xf>
    <xf numFmtId="49" fontId="13" fillId="0" borderId="219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35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9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14" fillId="33" borderId="292" xfId="0" applyFont="1" applyFill="1" applyBorder="1" applyAlignment="1" applyProtection="1">
      <alignment horizontal="center" vertical="center" wrapText="1"/>
      <protection locked="0"/>
    </xf>
    <xf numFmtId="0" fontId="13" fillId="33" borderId="271" xfId="0" applyFont="1" applyFill="1" applyBorder="1" applyAlignment="1" applyProtection="1">
      <alignment horizontal="center" vertical="center" wrapText="1"/>
      <protection locked="0"/>
    </xf>
    <xf numFmtId="0" fontId="13" fillId="33" borderId="278" xfId="0" applyFont="1" applyFill="1" applyBorder="1" applyAlignment="1" applyProtection="1">
      <alignment horizontal="center" vertical="center" wrapText="1"/>
      <protection locked="0"/>
    </xf>
    <xf numFmtId="0" fontId="13" fillId="33" borderId="272" xfId="0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 applyProtection="1">
      <alignment horizontal="left" vertical="center" wrapText="1"/>
      <protection locked="0"/>
    </xf>
    <xf numFmtId="4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9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2" xfId="0" applyBorder="1" applyAlignment="1">
      <alignment/>
    </xf>
    <xf numFmtId="49" fontId="2" fillId="0" borderId="30" xfId="53" applyNumberFormat="1" applyFont="1" applyFill="1" applyBorder="1" applyAlignment="1" applyProtection="1">
      <alignment horizontal="center" vertical="center"/>
      <protection locked="0"/>
    </xf>
    <xf numFmtId="49" fontId="9" fillId="0" borderId="267" xfId="0" applyNumberFormat="1" applyFont="1" applyFill="1" applyBorder="1" applyAlignment="1" applyProtection="1">
      <alignment horizontal="center" vertical="center"/>
      <protection locked="0"/>
    </xf>
    <xf numFmtId="49" fontId="9" fillId="0" borderId="268" xfId="0" applyNumberFormat="1" applyFont="1" applyFill="1" applyBorder="1" applyAlignment="1" applyProtection="1">
      <alignment horizontal="center" vertical="center"/>
      <protection locked="0"/>
    </xf>
    <xf numFmtId="49" fontId="9" fillId="0" borderId="269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71" xfId="0" applyNumberFormat="1" applyFont="1" applyFill="1" applyBorder="1" applyAlignment="1" applyProtection="1">
      <alignment horizontal="center" vertical="center"/>
      <protection locked="0"/>
    </xf>
    <xf numFmtId="49" fontId="13" fillId="33" borderId="278" xfId="0" applyNumberFormat="1" applyFont="1" applyFill="1" applyBorder="1" applyAlignment="1" applyProtection="1">
      <alignment horizontal="center" vertical="center"/>
      <protection locked="0"/>
    </xf>
    <xf numFmtId="49" fontId="13" fillId="33" borderId="272" xfId="0" applyNumberFormat="1" applyFont="1" applyFill="1" applyBorder="1" applyAlignment="1" applyProtection="1">
      <alignment horizontal="center" vertical="center"/>
      <protection locked="0"/>
    </xf>
    <xf numFmtId="0" fontId="69" fillId="0" borderId="93" xfId="0" applyFont="1" applyBorder="1" applyAlignment="1">
      <alignment horizontal="center" vertical="center" wrapText="1"/>
    </xf>
    <xf numFmtId="0" fontId="69" fillId="0" borderId="93" xfId="0" applyFont="1" applyBorder="1" applyAlignment="1">
      <alignment horizontal="left" vertical="center" wrapText="1"/>
    </xf>
    <xf numFmtId="0" fontId="68" fillId="0" borderId="171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zoomScale="86" zoomScaleNormal="86" zoomScaleSheetLayoutView="77" zoomScalePageLayoutView="85" workbookViewId="0" topLeftCell="A1">
      <selection activeCell="C78" sqref="C78:K78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408" t="s">
        <v>127</v>
      </c>
      <c r="C1" s="409"/>
      <c r="D1" s="409"/>
      <c r="E1" s="409"/>
      <c r="F1" s="409"/>
      <c r="G1" s="409"/>
      <c r="H1" s="409"/>
      <c r="I1" s="409"/>
      <c r="J1" s="409"/>
      <c r="K1" s="409"/>
    </row>
    <row r="2" spans="1:12" s="63" customFormat="1" ht="32.25" customHeight="1" thickBot="1" thickTop="1">
      <c r="A2" s="62"/>
      <c r="B2" s="368" t="s">
        <v>49</v>
      </c>
      <c r="C2" s="369"/>
      <c r="D2" s="369"/>
      <c r="E2" s="369"/>
      <c r="F2" s="369"/>
      <c r="G2" s="369"/>
      <c r="H2" s="369"/>
      <c r="I2" s="369"/>
      <c r="J2" s="369"/>
      <c r="K2" s="370"/>
      <c r="L2" s="62"/>
    </row>
    <row r="3" spans="1:106" s="66" customFormat="1" ht="37.5" customHeight="1" thickTop="1">
      <c r="A3" s="64"/>
      <c r="B3" s="385" t="s">
        <v>17</v>
      </c>
      <c r="C3" s="386"/>
      <c r="D3" s="386"/>
      <c r="E3" s="386"/>
      <c r="F3" s="387"/>
      <c r="G3" s="388" t="s">
        <v>18</v>
      </c>
      <c r="H3" s="386"/>
      <c r="I3" s="386"/>
      <c r="J3" s="386"/>
      <c r="K3" s="389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329"/>
      <c r="C4" s="330"/>
      <c r="D4" s="330"/>
      <c r="E4" s="330"/>
      <c r="F4" s="331"/>
      <c r="G4" s="355"/>
      <c r="H4" s="354"/>
      <c r="I4" s="354"/>
      <c r="J4" s="354"/>
      <c r="K4" s="356"/>
      <c r="L4" s="67"/>
    </row>
    <row r="5" spans="1:106" s="70" customFormat="1" ht="37.5" customHeight="1">
      <c r="A5" s="69"/>
      <c r="B5" s="348" t="s">
        <v>19</v>
      </c>
      <c r="C5" s="349"/>
      <c r="D5" s="349"/>
      <c r="E5" s="349"/>
      <c r="F5" s="350"/>
      <c r="G5" s="351" t="s">
        <v>20</v>
      </c>
      <c r="H5" s="349"/>
      <c r="I5" s="349"/>
      <c r="J5" s="349"/>
      <c r="K5" s="352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353"/>
      <c r="C6" s="354"/>
      <c r="D6" s="354"/>
      <c r="E6" s="354"/>
      <c r="F6" s="354"/>
      <c r="G6" s="355"/>
      <c r="H6" s="354"/>
      <c r="I6" s="354"/>
      <c r="J6" s="354"/>
      <c r="K6" s="356"/>
      <c r="L6" s="67"/>
    </row>
    <row r="7" spans="1:106" s="70" customFormat="1" ht="37.5" customHeight="1" thickBot="1">
      <c r="A7" s="69"/>
      <c r="B7" s="375" t="s">
        <v>22</v>
      </c>
      <c r="C7" s="376"/>
      <c r="D7" s="376"/>
      <c r="E7" s="376"/>
      <c r="F7" s="376"/>
      <c r="G7" s="358" t="s">
        <v>23</v>
      </c>
      <c r="H7" s="359"/>
      <c r="I7" s="359"/>
      <c r="J7" s="359"/>
      <c r="K7" s="360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361"/>
      <c r="C8" s="362"/>
      <c r="D8" s="362"/>
      <c r="E8" s="362"/>
      <c r="F8" s="363"/>
      <c r="G8" s="364"/>
      <c r="H8" s="362"/>
      <c r="I8" s="362"/>
      <c r="J8" s="362"/>
      <c r="K8" s="365"/>
      <c r="L8" s="67"/>
    </row>
    <row r="9" spans="1:106" s="70" customFormat="1" ht="37.5" customHeight="1" thickBot="1">
      <c r="A9" s="69"/>
      <c r="B9" s="366" t="s">
        <v>24</v>
      </c>
      <c r="C9" s="367"/>
      <c r="D9" s="367"/>
      <c r="E9" s="367"/>
      <c r="F9" s="367"/>
      <c r="G9" s="345" t="s">
        <v>169</v>
      </c>
      <c r="H9" s="346"/>
      <c r="I9" s="346"/>
      <c r="J9" s="346"/>
      <c r="K9" s="347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332"/>
      <c r="C10" s="333"/>
      <c r="D10" s="333"/>
      <c r="E10" s="333"/>
      <c r="F10" s="334"/>
      <c r="G10" s="335"/>
      <c r="H10" s="336"/>
      <c r="I10" s="336"/>
      <c r="J10" s="336"/>
      <c r="K10" s="337"/>
      <c r="L10" s="67"/>
    </row>
    <row r="11" spans="1:12" s="68" customFormat="1" ht="37.5" customHeight="1" thickBot="1" thickTop="1">
      <c r="A11" s="67"/>
      <c r="B11" s="357"/>
      <c r="C11" s="357"/>
      <c r="D11" s="357"/>
      <c r="E11" s="357"/>
      <c r="F11" s="357"/>
      <c r="G11" s="357"/>
      <c r="H11" s="357"/>
      <c r="I11" s="357"/>
      <c r="J11" s="357"/>
      <c r="K11" s="357"/>
      <c r="L11" s="67"/>
    </row>
    <row r="12" spans="2:11" s="62" customFormat="1" ht="33" customHeight="1" thickBot="1" thickTop="1">
      <c r="B12" s="371" t="s">
        <v>50</v>
      </c>
      <c r="C12" s="372"/>
      <c r="D12" s="372"/>
      <c r="E12" s="372"/>
      <c r="F12" s="372"/>
      <c r="G12" s="373"/>
      <c r="H12" s="373"/>
      <c r="I12" s="373"/>
      <c r="J12" s="373"/>
      <c r="K12" s="374"/>
    </row>
    <row r="13" spans="2:11" s="72" customFormat="1" ht="36.75" customHeight="1" thickBot="1" thickTop="1">
      <c r="B13" s="338" t="s">
        <v>51</v>
      </c>
      <c r="C13" s="339"/>
      <c r="D13" s="339"/>
      <c r="E13" s="339"/>
      <c r="F13" s="339"/>
      <c r="G13" s="73" t="s">
        <v>52</v>
      </c>
      <c r="H13" s="73" t="s">
        <v>114</v>
      </c>
      <c r="I13" s="382" t="s">
        <v>113</v>
      </c>
      <c r="J13" s="382" t="s">
        <v>116</v>
      </c>
      <c r="K13" s="390"/>
    </row>
    <row r="14" spans="2:11" s="69" customFormat="1" ht="35.25" customHeight="1" thickBot="1" thickTop="1">
      <c r="B14" s="340" t="s">
        <v>64</v>
      </c>
      <c r="C14" s="341"/>
      <c r="D14" s="341"/>
      <c r="E14" s="341"/>
      <c r="F14" s="341"/>
      <c r="G14" s="74"/>
      <c r="H14" s="109" t="e">
        <f>+G14/G19</f>
        <v>#DIV/0!</v>
      </c>
      <c r="I14" s="383"/>
      <c r="J14" s="391"/>
      <c r="K14" s="392"/>
    </row>
    <row r="15" spans="2:11" s="69" customFormat="1" ht="35.25" customHeight="1" thickBot="1" thickTop="1">
      <c r="B15" s="342" t="s">
        <v>53</v>
      </c>
      <c r="C15" s="343"/>
      <c r="D15" s="343"/>
      <c r="E15" s="343"/>
      <c r="F15" s="344"/>
      <c r="G15" s="42"/>
      <c r="H15" s="110" t="e">
        <f>+G15/G19</f>
        <v>#DIV/0!</v>
      </c>
      <c r="I15" s="383"/>
      <c r="J15" s="391"/>
      <c r="K15" s="392"/>
    </row>
    <row r="16" spans="2:11" s="69" customFormat="1" ht="35.25" customHeight="1" thickBot="1" thickTop="1">
      <c r="B16" s="342" t="s">
        <v>54</v>
      </c>
      <c r="C16" s="343"/>
      <c r="D16" s="343"/>
      <c r="E16" s="343"/>
      <c r="F16" s="344"/>
      <c r="G16" s="42"/>
      <c r="H16" s="110" t="e">
        <f>+G16/G19</f>
        <v>#DIV/0!</v>
      </c>
      <c r="I16" s="383"/>
      <c r="J16" s="391"/>
      <c r="K16" s="392"/>
    </row>
    <row r="17" spans="2:11" s="69" customFormat="1" ht="35.25" customHeight="1" thickBot="1" thickTop="1">
      <c r="B17" s="342" t="s">
        <v>55</v>
      </c>
      <c r="C17" s="343"/>
      <c r="D17" s="343"/>
      <c r="E17" s="343"/>
      <c r="F17" s="344"/>
      <c r="G17" s="42"/>
      <c r="H17" s="110" t="e">
        <f>+G17/G19</f>
        <v>#DIV/0!</v>
      </c>
      <c r="I17" s="383"/>
      <c r="J17" s="391"/>
      <c r="K17" s="392"/>
    </row>
    <row r="18" spans="2:11" s="69" customFormat="1" ht="35.25" customHeight="1" thickBot="1" thickTop="1">
      <c r="B18" s="398" t="s">
        <v>112</v>
      </c>
      <c r="C18" s="399"/>
      <c r="D18" s="399"/>
      <c r="E18" s="399"/>
      <c r="F18" s="399"/>
      <c r="G18" s="75"/>
      <c r="H18" s="110" t="e">
        <f>+G18/G19</f>
        <v>#DIV/0!</v>
      </c>
      <c r="I18" s="384"/>
      <c r="J18" s="393"/>
      <c r="K18" s="394"/>
    </row>
    <row r="19" spans="2:11" s="64" customFormat="1" ht="33" customHeight="1" thickBot="1" thickTop="1">
      <c r="B19" s="400" t="s">
        <v>25</v>
      </c>
      <c r="C19" s="401"/>
      <c r="D19" s="401"/>
      <c r="E19" s="401"/>
      <c r="F19" s="402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406" t="e">
        <f>+B8/B10</f>
        <v>#DIV/0!</v>
      </c>
      <c r="K19" s="407"/>
    </row>
    <row r="20" s="64" customFormat="1" ht="22.5" customHeight="1" thickBot="1" thickTop="1"/>
    <row r="21" spans="2:11" s="62" customFormat="1" ht="39" customHeight="1" thickBot="1" thickTop="1">
      <c r="B21" s="395" t="s">
        <v>59</v>
      </c>
      <c r="C21" s="396"/>
      <c r="D21" s="396"/>
      <c r="E21" s="396"/>
      <c r="F21" s="396"/>
      <c r="G21" s="396"/>
      <c r="H21" s="396"/>
      <c r="I21" s="396"/>
      <c r="J21" s="396"/>
      <c r="K21" s="397"/>
    </row>
    <row r="22" spans="2:11" s="78" customFormat="1" ht="35.25" customHeight="1">
      <c r="B22" s="76"/>
      <c r="C22" s="77"/>
      <c r="D22" s="377" t="s">
        <v>128</v>
      </c>
      <c r="E22" s="378"/>
      <c r="F22" s="378"/>
      <c r="G22" s="378"/>
      <c r="H22" s="379" t="s">
        <v>129</v>
      </c>
      <c r="I22" s="380"/>
      <c r="J22" s="380"/>
      <c r="K22" s="381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Bot="1" thickTop="1">
      <c r="B25" s="94" t="s">
        <v>44</v>
      </c>
      <c r="C25" s="52" t="s">
        <v>60</v>
      </c>
      <c r="D25" s="52"/>
      <c r="E25" s="53"/>
      <c r="F25" s="309"/>
      <c r="G25" s="313">
        <f>+G26+G47</f>
        <v>0</v>
      </c>
      <c r="H25" s="315">
        <f>+H26+H47</f>
        <v>0</v>
      </c>
      <c r="I25" s="311">
        <f>+I26+I47</f>
        <v>0</v>
      </c>
      <c r="J25" s="318">
        <f>+G25-H25-I25</f>
        <v>0</v>
      </c>
      <c r="K25" s="319" t="e">
        <f>+H25/G25</f>
        <v>#DIV/0!</v>
      </c>
    </row>
    <row r="26" spans="2:11" s="64" customFormat="1" ht="39" customHeight="1" thickBot="1" thickTop="1">
      <c r="B26" s="95" t="s">
        <v>43</v>
      </c>
      <c r="C26" s="48" t="s">
        <v>14</v>
      </c>
      <c r="D26" s="48"/>
      <c r="E26" s="49"/>
      <c r="F26" s="310"/>
      <c r="G26" s="314">
        <f>SUM(G27:G46)</f>
        <v>0</v>
      </c>
      <c r="H26" s="316">
        <f>SUM(H27:H46)</f>
        <v>0</v>
      </c>
      <c r="I26" s="317">
        <f>SUM(I27:I46)</f>
        <v>0</v>
      </c>
      <c r="J26" s="312">
        <f>+G26-H26-I26</f>
        <v>0</v>
      </c>
      <c r="K26" s="411" t="s">
        <v>121</v>
      </c>
    </row>
    <row r="27" spans="2:11" s="69" customFormat="1" ht="16.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411"/>
    </row>
    <row r="28" spans="2:11" s="69" customFormat="1" ht="16.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411"/>
    </row>
    <row r="29" spans="2:11" s="69" customFormat="1" ht="16.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411"/>
    </row>
    <row r="30" spans="2:11" s="69" customFormat="1" ht="16.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411"/>
    </row>
    <row r="31" spans="2:11" s="69" customFormat="1" ht="16.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411"/>
    </row>
    <row r="32" spans="2:11" s="69" customFormat="1" ht="16.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411"/>
    </row>
    <row r="33" spans="2:11" s="69" customFormat="1" ht="16.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411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411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411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411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411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411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411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41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411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22"/>
      <c r="G47" s="320">
        <f>SUM(G48:G67)</f>
        <v>0</v>
      </c>
      <c r="H47" s="323">
        <f>SUM(H48:H67)</f>
        <v>0</v>
      </c>
      <c r="I47" s="323">
        <f>SUM(I48:I67)</f>
        <v>0</v>
      </c>
      <c r="J47" s="321">
        <f t="shared" si="0"/>
        <v>0</v>
      </c>
      <c r="K47" s="411"/>
    </row>
    <row r="48" spans="2:11" s="69" customFormat="1" ht="16.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411"/>
    </row>
    <row r="49" spans="2:11" s="69" customFormat="1" ht="16.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411"/>
    </row>
    <row r="50" spans="2:11" s="69" customFormat="1" ht="16.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411"/>
    </row>
    <row r="51" spans="2:11" s="69" customFormat="1" ht="16.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411"/>
    </row>
    <row r="52" spans="2:11" s="69" customFormat="1" ht="16.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411"/>
    </row>
    <row r="53" spans="2:11" s="69" customFormat="1" ht="16.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411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411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411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411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411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412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403" t="s">
        <v>12</v>
      </c>
      <c r="C69" s="404"/>
      <c r="D69" s="404"/>
      <c r="E69" s="404"/>
      <c r="F69" s="404"/>
      <c r="G69" s="404"/>
      <c r="H69" s="404"/>
      <c r="I69" s="404"/>
      <c r="J69" s="404"/>
      <c r="K69" s="405"/>
    </row>
    <row r="70" spans="2:11" s="69" customFormat="1" ht="73.5" customHeight="1">
      <c r="B70" s="413" t="s">
        <v>21</v>
      </c>
      <c r="C70" s="414"/>
      <c r="D70" s="414"/>
      <c r="E70" s="414"/>
      <c r="F70" s="414"/>
      <c r="G70" s="414"/>
      <c r="H70" s="414"/>
      <c r="I70" s="414"/>
      <c r="J70" s="414"/>
      <c r="K70" s="415"/>
    </row>
    <row r="71" spans="2:11" s="101" customFormat="1" ht="39" customHeight="1">
      <c r="B71" s="417"/>
      <c r="C71" s="418"/>
      <c r="D71" s="418"/>
      <c r="E71" s="419" t="s">
        <v>13</v>
      </c>
      <c r="F71" s="419"/>
      <c r="G71" s="419"/>
      <c r="H71" s="420"/>
      <c r="I71" s="420"/>
      <c r="J71" s="420"/>
      <c r="K71" s="421"/>
    </row>
    <row r="72" spans="2:11" s="101" customFormat="1" ht="43.5" customHeight="1" thickBot="1">
      <c r="B72" s="422" t="s">
        <v>16</v>
      </c>
      <c r="C72" s="423"/>
      <c r="D72" s="423"/>
      <c r="E72" s="32"/>
      <c r="F72" s="32"/>
      <c r="G72" s="33"/>
      <c r="H72" s="424" t="s">
        <v>111</v>
      </c>
      <c r="I72" s="424"/>
      <c r="J72" s="424"/>
      <c r="K72" s="425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428" t="s">
        <v>158</v>
      </c>
      <c r="C74" s="429"/>
      <c r="D74" s="429"/>
      <c r="E74" s="429"/>
      <c r="F74" s="429"/>
      <c r="G74" s="429"/>
      <c r="H74" s="429"/>
      <c r="I74" s="429"/>
      <c r="J74" s="429"/>
      <c r="K74" s="430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416" t="s">
        <v>110</v>
      </c>
      <c r="C76" s="416"/>
      <c r="D76" s="416"/>
      <c r="E76" s="416"/>
      <c r="F76" s="416"/>
      <c r="G76" s="416"/>
      <c r="H76" s="416"/>
      <c r="I76" s="416"/>
      <c r="J76" s="416"/>
      <c r="K76" s="416"/>
      <c r="L76" s="103"/>
      <c r="M76" s="103"/>
    </row>
    <row r="77" spans="2:13" ht="99.75" customHeight="1">
      <c r="B77" s="427" t="s">
        <v>167</v>
      </c>
      <c r="C77" s="427"/>
      <c r="D77" s="427"/>
      <c r="E77" s="427"/>
      <c r="F77" s="427"/>
      <c r="G77" s="427"/>
      <c r="H77" s="427"/>
      <c r="I77" s="427"/>
      <c r="J77" s="427"/>
      <c r="K77" s="427"/>
      <c r="L77" s="105"/>
      <c r="M77" s="101"/>
    </row>
    <row r="78" spans="1:13" s="271" customFormat="1" ht="49.5" customHeight="1">
      <c r="A78" s="269"/>
      <c r="B78" s="272" t="s">
        <v>27</v>
      </c>
      <c r="C78" s="410" t="s">
        <v>171</v>
      </c>
      <c r="D78" s="410"/>
      <c r="E78" s="410"/>
      <c r="F78" s="410"/>
      <c r="G78" s="410"/>
      <c r="H78" s="410"/>
      <c r="I78" s="410"/>
      <c r="J78" s="410"/>
      <c r="K78" s="410"/>
      <c r="L78" s="270"/>
      <c r="M78" s="270"/>
    </row>
    <row r="79" spans="1:11" s="271" customFormat="1" ht="24" customHeight="1">
      <c r="A79" s="269"/>
      <c r="B79" s="272" t="s">
        <v>29</v>
      </c>
      <c r="C79" s="410" t="s">
        <v>28</v>
      </c>
      <c r="D79" s="410"/>
      <c r="E79" s="410"/>
      <c r="F79" s="410"/>
      <c r="G79" s="410"/>
      <c r="H79" s="410"/>
      <c r="I79" s="410"/>
      <c r="J79" s="410"/>
      <c r="K79" s="410"/>
    </row>
    <row r="80" spans="1:11" s="271" customFormat="1" ht="56.25" customHeight="1">
      <c r="A80" s="269"/>
      <c r="B80" s="272" t="s">
        <v>30</v>
      </c>
      <c r="C80" s="410" t="s">
        <v>170</v>
      </c>
      <c r="D80" s="410"/>
      <c r="E80" s="410"/>
      <c r="F80" s="410"/>
      <c r="G80" s="410"/>
      <c r="H80" s="410"/>
      <c r="I80" s="410"/>
      <c r="J80" s="410"/>
      <c r="K80" s="410"/>
    </row>
    <row r="81" spans="1:11" s="271" customFormat="1" ht="34.5" customHeight="1">
      <c r="A81" s="269"/>
      <c r="B81" s="272" t="s">
        <v>31</v>
      </c>
      <c r="C81" s="410" t="s">
        <v>172</v>
      </c>
      <c r="D81" s="410"/>
      <c r="E81" s="410"/>
      <c r="F81" s="410"/>
      <c r="G81" s="410"/>
      <c r="H81" s="410"/>
      <c r="I81" s="410"/>
      <c r="J81" s="410"/>
      <c r="K81" s="410"/>
    </row>
    <row r="82" spans="1:11" s="271" customFormat="1" ht="36" customHeight="1">
      <c r="A82" s="269"/>
      <c r="B82" s="272" t="s">
        <v>32</v>
      </c>
      <c r="C82" s="410" t="s">
        <v>37</v>
      </c>
      <c r="D82" s="410"/>
      <c r="E82" s="410"/>
      <c r="F82" s="410"/>
      <c r="G82" s="410"/>
      <c r="H82" s="410"/>
      <c r="I82" s="410"/>
      <c r="J82" s="410"/>
      <c r="K82" s="410"/>
    </row>
    <row r="83" spans="1:11" s="271" customFormat="1" ht="21.75" customHeight="1">
      <c r="A83" s="269"/>
      <c r="B83" s="272" t="s">
        <v>33</v>
      </c>
      <c r="C83" s="426" t="s">
        <v>11</v>
      </c>
      <c r="D83" s="426"/>
      <c r="E83" s="426"/>
      <c r="F83" s="426"/>
      <c r="G83" s="426"/>
      <c r="H83" s="426"/>
      <c r="I83" s="426"/>
      <c r="J83" s="426"/>
      <c r="K83" s="426"/>
    </row>
    <row r="84" spans="1:11" s="271" customFormat="1" ht="50.25" customHeight="1">
      <c r="A84" s="269"/>
      <c r="B84" s="272" t="s">
        <v>34</v>
      </c>
      <c r="C84" s="410" t="s">
        <v>120</v>
      </c>
      <c r="D84" s="410"/>
      <c r="E84" s="410"/>
      <c r="F84" s="410"/>
      <c r="G84" s="410"/>
      <c r="H84" s="410"/>
      <c r="I84" s="410"/>
      <c r="J84" s="410"/>
      <c r="K84" s="410"/>
    </row>
    <row r="85" spans="2:11" ht="15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2">
    <mergeCell ref="B71:D71"/>
    <mergeCell ref="E71:G71"/>
    <mergeCell ref="H71:K71"/>
    <mergeCell ref="B72:D72"/>
    <mergeCell ref="H72:K72"/>
    <mergeCell ref="C84:K84"/>
    <mergeCell ref="C82:K82"/>
    <mergeCell ref="C83:K83"/>
    <mergeCell ref="B77:K77"/>
    <mergeCell ref="B74:K74"/>
    <mergeCell ref="B69:K69"/>
    <mergeCell ref="J19:K19"/>
    <mergeCell ref="B1:K1"/>
    <mergeCell ref="C79:K79"/>
    <mergeCell ref="C80:K80"/>
    <mergeCell ref="C81:K81"/>
    <mergeCell ref="K26:K67"/>
    <mergeCell ref="B70:K70"/>
    <mergeCell ref="C78:K78"/>
    <mergeCell ref="B76:K76"/>
    <mergeCell ref="J13:K18"/>
    <mergeCell ref="B21:K21"/>
    <mergeCell ref="B16:F16"/>
    <mergeCell ref="B17:F17"/>
    <mergeCell ref="B18:F18"/>
    <mergeCell ref="B19:F19"/>
    <mergeCell ref="B2:K2"/>
    <mergeCell ref="B12:K12"/>
    <mergeCell ref="B7:F7"/>
    <mergeCell ref="D22:G22"/>
    <mergeCell ref="H22:K22"/>
    <mergeCell ref="I13:I18"/>
    <mergeCell ref="B3:F3"/>
    <mergeCell ref="G3:K3"/>
    <mergeCell ref="G4:K4"/>
    <mergeCell ref="G6:K6"/>
    <mergeCell ref="B11:K11"/>
    <mergeCell ref="G7:K7"/>
    <mergeCell ref="B8:F8"/>
    <mergeCell ref="G8:K8"/>
    <mergeCell ref="B9:F9"/>
    <mergeCell ref="B4:F4"/>
    <mergeCell ref="B10:F10"/>
    <mergeCell ref="G10:K10"/>
    <mergeCell ref="B13:F13"/>
    <mergeCell ref="B14:F14"/>
    <mergeCell ref="B15:F15"/>
    <mergeCell ref="G9:K9"/>
    <mergeCell ref="B5:F5"/>
    <mergeCell ref="G5:K5"/>
    <mergeCell ref="B6:F6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1">
      <selection activeCell="O13" sqref="O13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502" t="s">
        <v>135</v>
      </c>
      <c r="C1" s="502"/>
      <c r="D1" s="502"/>
      <c r="E1" s="502"/>
      <c r="F1" s="502"/>
      <c r="G1" s="502"/>
      <c r="H1" s="502"/>
      <c r="I1" s="502"/>
      <c r="J1" s="502"/>
      <c r="K1" s="502"/>
    </row>
    <row r="2" spans="1:11" s="128" customFormat="1" ht="19.5" customHeight="1" thickBot="1">
      <c r="A2" s="126"/>
      <c r="B2" s="503" t="s">
        <v>42</v>
      </c>
      <c r="C2" s="503"/>
      <c r="D2" s="503"/>
      <c r="E2" s="503"/>
      <c r="F2" s="504"/>
      <c r="G2" s="504"/>
      <c r="H2" s="505"/>
      <c r="I2" s="505"/>
      <c r="J2" s="505"/>
      <c r="K2" s="505"/>
    </row>
    <row r="3" spans="1:12" s="63" customFormat="1" ht="22.5" customHeight="1" thickBot="1" thickTop="1">
      <c r="A3" s="62"/>
      <c r="B3" s="506" t="s">
        <v>49</v>
      </c>
      <c r="C3" s="507"/>
      <c r="D3" s="507"/>
      <c r="E3" s="507"/>
      <c r="F3" s="507"/>
      <c r="G3" s="507"/>
      <c r="H3" s="507"/>
      <c r="I3" s="507"/>
      <c r="J3" s="507"/>
      <c r="K3" s="508"/>
      <c r="L3" s="62"/>
    </row>
    <row r="4" spans="1:113" s="66" customFormat="1" ht="21.75" customHeight="1" thickBot="1">
      <c r="A4" s="64"/>
      <c r="B4" s="129"/>
      <c r="C4" s="509" t="s">
        <v>100</v>
      </c>
      <c r="D4" s="510"/>
      <c r="E4" s="510"/>
      <c r="F4" s="511"/>
      <c r="G4" s="516" t="s">
        <v>101</v>
      </c>
      <c r="H4" s="510"/>
      <c r="I4" s="510"/>
      <c r="J4" s="510"/>
      <c r="K4" s="517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63">
        <f>+'Budzet projekta'!B4</f>
        <v>0</v>
      </c>
      <c r="D5" s="512"/>
      <c r="E5" s="512"/>
      <c r="F5" s="513"/>
      <c r="G5" s="514">
        <f>+'Budzet projekta'!G4</f>
        <v>0</v>
      </c>
      <c r="H5" s="462"/>
      <c r="I5" s="462"/>
      <c r="J5" s="462"/>
      <c r="K5" s="515"/>
      <c r="L5" s="67"/>
    </row>
    <row r="6" spans="1:113" s="70" customFormat="1" ht="21.75" customHeight="1" thickBot="1" thickTop="1">
      <c r="A6" s="69"/>
      <c r="B6" s="130"/>
      <c r="C6" s="473" t="s">
        <v>102</v>
      </c>
      <c r="D6" s="467"/>
      <c r="E6" s="467"/>
      <c r="F6" s="467"/>
      <c r="G6" s="466" t="s">
        <v>103</v>
      </c>
      <c r="H6" s="467"/>
      <c r="I6" s="467"/>
      <c r="J6" s="467"/>
      <c r="K6" s="468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62">
        <f>+'Budzet projekta'!B6</f>
        <v>0</v>
      </c>
      <c r="D7" s="462"/>
      <c r="E7" s="462"/>
      <c r="F7" s="463"/>
      <c r="G7" s="474">
        <f>+'Budzet projekta'!G6</f>
        <v>0</v>
      </c>
      <c r="H7" s="475"/>
      <c r="I7" s="475"/>
      <c r="J7" s="475"/>
      <c r="K7" s="476"/>
      <c r="L7" s="67"/>
    </row>
    <row r="8" spans="1:12" s="68" customFormat="1" ht="21.75" customHeight="1" thickBot="1" thickTop="1">
      <c r="A8" s="67"/>
      <c r="B8" s="130"/>
      <c r="C8" s="470" t="s">
        <v>104</v>
      </c>
      <c r="D8" s="470"/>
      <c r="E8" s="470"/>
      <c r="F8" s="472"/>
      <c r="G8" s="469" t="s">
        <v>105</v>
      </c>
      <c r="H8" s="470"/>
      <c r="I8" s="470"/>
      <c r="J8" s="470"/>
      <c r="K8" s="471"/>
      <c r="L8" s="67"/>
    </row>
    <row r="9" spans="1:12" s="68" customFormat="1" ht="21.75" customHeight="1" thickBot="1" thickTop="1">
      <c r="A9" s="67"/>
      <c r="B9" s="130"/>
      <c r="C9" s="464">
        <f>+'Budzet projekta'!B8</f>
        <v>0</v>
      </c>
      <c r="D9" s="465"/>
      <c r="E9" s="465"/>
      <c r="F9" s="465"/>
      <c r="G9" s="519">
        <f>+'Budzet projekta'!G8</f>
        <v>0</v>
      </c>
      <c r="H9" s="465"/>
      <c r="I9" s="465"/>
      <c r="J9" s="465"/>
      <c r="K9" s="520"/>
      <c r="L9" s="67"/>
    </row>
    <row r="10" spans="1:12" s="68" customFormat="1" ht="29.25" customHeight="1" thickBot="1" thickTop="1">
      <c r="A10" s="67"/>
      <c r="B10" s="130"/>
      <c r="C10" s="470" t="s">
        <v>106</v>
      </c>
      <c r="D10" s="470"/>
      <c r="E10" s="470"/>
      <c r="F10" s="472"/>
      <c r="G10" s="469" t="s">
        <v>107</v>
      </c>
      <c r="H10" s="470"/>
      <c r="I10" s="470"/>
      <c r="J10" s="470"/>
      <c r="K10" s="471"/>
      <c r="L10" s="67"/>
    </row>
    <row r="11" spans="1:12" s="68" customFormat="1" ht="21.75" customHeight="1" thickBot="1" thickTop="1">
      <c r="A11" s="67"/>
      <c r="B11" s="130"/>
      <c r="C11" s="464">
        <f>+'Budzet projekta'!B10</f>
        <v>0</v>
      </c>
      <c r="D11" s="465"/>
      <c r="E11" s="465"/>
      <c r="F11" s="465"/>
      <c r="G11" s="524">
        <f>+'Budzet projekta'!G10</f>
        <v>0</v>
      </c>
      <c r="H11" s="525"/>
      <c r="I11" s="525"/>
      <c r="J11" s="525"/>
      <c r="K11" s="526"/>
      <c r="L11" s="67"/>
    </row>
    <row r="12" spans="1:113" s="70" customFormat="1" ht="35.25" customHeight="1" thickBot="1" thickTop="1">
      <c r="A12" s="69"/>
      <c r="B12" s="130"/>
      <c r="C12" s="483" t="s">
        <v>45</v>
      </c>
      <c r="D12" s="484"/>
      <c r="E12" s="484"/>
      <c r="F12" s="485"/>
      <c r="G12" s="486" t="s">
        <v>46</v>
      </c>
      <c r="H12" s="487"/>
      <c r="I12" s="487"/>
      <c r="J12" s="487"/>
      <c r="K12" s="488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51"/>
      <c r="D13" s="452"/>
      <c r="E13" s="452"/>
      <c r="F13" s="454"/>
      <c r="G13" s="451"/>
      <c r="H13" s="452"/>
      <c r="I13" s="452"/>
      <c r="J13" s="452"/>
      <c r="K13" s="453"/>
      <c r="L13" s="67"/>
    </row>
    <row r="14" spans="1:113" s="70" customFormat="1" ht="33" customHeight="1" thickBot="1">
      <c r="A14" s="69"/>
      <c r="B14" s="130"/>
      <c r="C14" s="521" t="s">
        <v>47</v>
      </c>
      <c r="D14" s="522"/>
      <c r="E14" s="522"/>
      <c r="F14" s="523"/>
      <c r="G14" s="489" t="s">
        <v>48</v>
      </c>
      <c r="H14" s="490"/>
      <c r="I14" s="490"/>
      <c r="J14" s="490"/>
      <c r="K14" s="491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92"/>
      <c r="D15" s="493"/>
      <c r="E15" s="493"/>
      <c r="F15" s="494"/>
      <c r="G15" s="497"/>
      <c r="H15" s="498"/>
      <c r="I15" s="498"/>
      <c r="J15" s="498"/>
      <c r="K15" s="499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477" t="s">
        <v>57</v>
      </c>
      <c r="C17" s="478"/>
      <c r="D17" s="478"/>
      <c r="E17" s="478"/>
      <c r="F17" s="478"/>
      <c r="G17" s="478"/>
      <c r="H17" s="478"/>
      <c r="I17" s="478"/>
      <c r="J17" s="478"/>
      <c r="K17" s="479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95" t="s">
        <v>51</v>
      </c>
      <c r="C18" s="496"/>
      <c r="D18" s="500" t="s">
        <v>175</v>
      </c>
      <c r="E18" s="501"/>
      <c r="F18" s="460" t="s">
        <v>61</v>
      </c>
      <c r="G18" s="461"/>
      <c r="H18" s="136" t="s">
        <v>115</v>
      </c>
      <c r="I18" s="440" t="s">
        <v>117</v>
      </c>
      <c r="J18" s="434" t="s">
        <v>116</v>
      </c>
      <c r="K18" s="438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480"/>
      <c r="C19" s="138" t="s">
        <v>64</v>
      </c>
      <c r="D19" s="436">
        <f>+'Budzet projekta'!G14</f>
        <v>0</v>
      </c>
      <c r="E19" s="437"/>
      <c r="F19" s="458"/>
      <c r="G19" s="459"/>
      <c r="H19" s="153" t="e">
        <f>+F19/F24</f>
        <v>#DIV/0!</v>
      </c>
      <c r="I19" s="441"/>
      <c r="J19" s="435"/>
      <c r="K19" s="439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481"/>
      <c r="C20" s="139" t="s">
        <v>53</v>
      </c>
      <c r="D20" s="436">
        <f>+'Budzet projekta'!G15</f>
        <v>0</v>
      </c>
      <c r="E20" s="443"/>
      <c r="F20" s="432"/>
      <c r="G20" s="433"/>
      <c r="H20" s="153" t="e">
        <f>+F20/F24</f>
        <v>#DIV/0!</v>
      </c>
      <c r="I20" s="441"/>
      <c r="J20" s="435"/>
      <c r="K20" s="439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481"/>
      <c r="C21" s="139" t="s">
        <v>54</v>
      </c>
      <c r="D21" s="436">
        <f>+'Budzet projekta'!G16</f>
        <v>0</v>
      </c>
      <c r="E21" s="443"/>
      <c r="F21" s="432"/>
      <c r="G21" s="433"/>
      <c r="H21" s="153" t="e">
        <f>+F21/F24</f>
        <v>#DIV/0!</v>
      </c>
      <c r="I21" s="441"/>
      <c r="J21" s="435"/>
      <c r="K21" s="439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481"/>
      <c r="C22" s="139" t="s">
        <v>55</v>
      </c>
      <c r="D22" s="436">
        <f>+'Budzet projekta'!G17</f>
        <v>0</v>
      </c>
      <c r="E22" s="443"/>
      <c r="F22" s="432"/>
      <c r="G22" s="433"/>
      <c r="H22" s="154" t="e">
        <f>+F22/F24</f>
        <v>#DIV/0!</v>
      </c>
      <c r="I22" s="441"/>
      <c r="J22" s="435"/>
      <c r="K22" s="439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482"/>
      <c r="C23" s="140" t="s">
        <v>56</v>
      </c>
      <c r="D23" s="436">
        <f>+'Budzet projekta'!G18</f>
        <v>0</v>
      </c>
      <c r="E23" s="437"/>
      <c r="F23" s="444"/>
      <c r="G23" s="445"/>
      <c r="H23" s="153" t="e">
        <f>+F23/F24</f>
        <v>#DIV/0!</v>
      </c>
      <c r="I23" s="442"/>
      <c r="J23" s="435"/>
      <c r="K23" s="43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449" t="s">
        <v>26</v>
      </c>
      <c r="C24" s="450"/>
      <c r="D24" s="527">
        <f>SUM(D19:E23)</f>
        <v>0</v>
      </c>
      <c r="E24" s="527"/>
      <c r="F24" s="527">
        <f>SUM(F19:G23)</f>
        <v>0</v>
      </c>
      <c r="G24" s="527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446" t="s">
        <v>58</v>
      </c>
      <c r="C26" s="447"/>
      <c r="D26" s="447"/>
      <c r="E26" s="447"/>
      <c r="F26" s="447"/>
      <c r="G26" s="447"/>
      <c r="H26" s="447"/>
      <c r="I26" s="447"/>
      <c r="J26" s="447"/>
      <c r="K26" s="448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528" t="s">
        <v>36</v>
      </c>
      <c r="E27" s="529"/>
      <c r="F27" s="529"/>
      <c r="G27" s="529"/>
      <c r="H27" s="455" t="s">
        <v>38</v>
      </c>
      <c r="I27" s="456"/>
      <c r="J27" s="456"/>
      <c r="K27" s="457"/>
    </row>
    <row r="28" spans="2:11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2:11" s="64" customFormat="1" ht="50.25" customHeight="1" thickBot="1" thickTop="1">
      <c r="B30" s="94" t="s">
        <v>44</v>
      </c>
      <c r="C30" s="52" t="s">
        <v>60</v>
      </c>
      <c r="D30" s="52"/>
      <c r="E30" s="53"/>
      <c r="F30" s="309"/>
      <c r="G30" s="324">
        <f>+G31+G52</f>
        <v>0</v>
      </c>
      <c r="H30" s="324">
        <f>+H31+H52</f>
        <v>0</v>
      </c>
      <c r="I30" s="324">
        <f>+I31+I52</f>
        <v>0</v>
      </c>
      <c r="J30" s="326">
        <f>+G30-H30-I30</f>
        <v>0</v>
      </c>
      <c r="K30" s="325" t="e">
        <f>+H30/G30</f>
        <v>#DIV/0!</v>
      </c>
    </row>
    <row r="31" spans="2:14" s="150" customFormat="1" ht="39" customHeight="1" thickBot="1" thickTop="1">
      <c r="B31" s="95" t="s">
        <v>43</v>
      </c>
      <c r="C31" s="48" t="s">
        <v>14</v>
      </c>
      <c r="D31" s="48"/>
      <c r="E31" s="49"/>
      <c r="F31" s="310"/>
      <c r="G31" s="320">
        <f>SUM(G32:G51)</f>
        <v>0</v>
      </c>
      <c r="H31" s="320">
        <f>SUM(H32:H51)</f>
        <v>0</v>
      </c>
      <c r="I31" s="320">
        <f>SUM(I32:I51)</f>
        <v>0</v>
      </c>
      <c r="J31" s="321">
        <f>+G31-H31-I31</f>
        <v>0</v>
      </c>
      <c r="K31" s="411" t="s">
        <v>121</v>
      </c>
      <c r="N31" s="64"/>
    </row>
    <row r="32" spans="2:11" s="69" customFormat="1" ht="16.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411"/>
    </row>
    <row r="33" spans="2:11" s="69" customFormat="1" ht="16.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411"/>
    </row>
    <row r="34" spans="2:11" s="69" customFormat="1" ht="16.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411"/>
    </row>
    <row r="35" spans="2:11" s="69" customFormat="1" ht="16.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411"/>
    </row>
    <row r="36" spans="2:11" s="69" customFormat="1" ht="16.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411"/>
    </row>
    <row r="37" spans="2:11" s="69" customFormat="1" ht="16.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411"/>
    </row>
    <row r="38" spans="2:11" s="69" customFormat="1" ht="16.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411"/>
    </row>
    <row r="39" spans="2:11" s="69" customFormat="1" ht="16.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411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41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411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411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411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411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411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411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22"/>
      <c r="G52" s="320">
        <f>SUM(G53:G72)</f>
        <v>0</v>
      </c>
      <c r="H52" s="323">
        <f>SUM(H53:H72)</f>
        <v>0</v>
      </c>
      <c r="I52" s="323">
        <f>SUM(I53:I72)</f>
        <v>0</v>
      </c>
      <c r="J52" s="312">
        <f t="shared" si="0"/>
        <v>0</v>
      </c>
      <c r="K52" s="411"/>
    </row>
    <row r="53" spans="2:11" s="69" customFormat="1" ht="16.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411"/>
    </row>
    <row r="54" spans="2:11" s="69" customFormat="1" ht="16.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411"/>
    </row>
    <row r="55" spans="2:11" s="69" customFormat="1" ht="16.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411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411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411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411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411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411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411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411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412"/>
    </row>
    <row r="73" spans="2:11" s="69" customFormat="1" ht="13.5" customHeight="1" thickBot="1" thickTop="1">
      <c r="B73" s="431"/>
      <c r="C73" s="431"/>
      <c r="D73" s="431"/>
      <c r="E73" s="431"/>
      <c r="F73" s="431"/>
      <c r="G73" s="431"/>
      <c r="H73" s="431"/>
      <c r="I73" s="431"/>
      <c r="J73" s="431"/>
      <c r="K73" s="431"/>
    </row>
    <row r="74" spans="2:11" s="69" customFormat="1" ht="93.75" customHeight="1" thickTop="1">
      <c r="B74" s="403" t="s">
        <v>12</v>
      </c>
      <c r="C74" s="404"/>
      <c r="D74" s="404"/>
      <c r="E74" s="404"/>
      <c r="F74" s="404"/>
      <c r="G74" s="404"/>
      <c r="H74" s="404"/>
      <c r="I74" s="404"/>
      <c r="J74" s="404"/>
      <c r="K74" s="405"/>
    </row>
    <row r="75" spans="2:11" s="69" customFormat="1" ht="154.5" customHeight="1">
      <c r="B75" s="413" t="s">
        <v>21</v>
      </c>
      <c r="C75" s="414"/>
      <c r="D75" s="414"/>
      <c r="E75" s="414"/>
      <c r="F75" s="414"/>
      <c r="G75" s="414"/>
      <c r="H75" s="414"/>
      <c r="I75" s="414"/>
      <c r="J75" s="414"/>
      <c r="K75" s="415"/>
    </row>
    <row r="76" spans="2:11" s="69" customFormat="1" ht="47.25" customHeight="1">
      <c r="B76" s="417"/>
      <c r="C76" s="418"/>
      <c r="D76" s="418"/>
      <c r="E76" s="419" t="s">
        <v>13</v>
      </c>
      <c r="F76" s="419"/>
      <c r="G76" s="419"/>
      <c r="H76" s="420"/>
      <c r="I76" s="420"/>
      <c r="J76" s="420"/>
      <c r="K76" s="421"/>
    </row>
    <row r="77" spans="2:11" s="69" customFormat="1" ht="72.75" customHeight="1" thickBot="1">
      <c r="B77" s="422" t="s">
        <v>16</v>
      </c>
      <c r="C77" s="423"/>
      <c r="D77" s="423"/>
      <c r="E77" s="32"/>
      <c r="F77" s="32"/>
      <c r="G77" s="33"/>
      <c r="H77" s="424" t="s">
        <v>111</v>
      </c>
      <c r="I77" s="424"/>
      <c r="J77" s="424"/>
      <c r="K77" s="425"/>
    </row>
    <row r="78" ht="15.75" thickTop="1"/>
    <row r="79" spans="1:247" s="61" customFormat="1" ht="29.25" customHeight="1">
      <c r="A79" s="60"/>
      <c r="B79" s="416"/>
      <c r="C79" s="416"/>
      <c r="D79" s="416"/>
      <c r="E79" s="416"/>
      <c r="F79" s="416"/>
      <c r="G79" s="416"/>
      <c r="H79" s="416"/>
      <c r="I79" s="416"/>
      <c r="J79" s="416"/>
      <c r="K79" s="416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73" t="s">
        <v>27</v>
      </c>
      <c r="C80" s="427" t="s">
        <v>174</v>
      </c>
      <c r="D80" s="427"/>
      <c r="E80" s="427"/>
      <c r="F80" s="427"/>
      <c r="G80" s="427"/>
      <c r="H80" s="427"/>
      <c r="I80" s="427"/>
      <c r="J80" s="427"/>
      <c r="K80" s="427"/>
      <c r="L80" s="327"/>
    </row>
    <row r="81" spans="3:11" ht="66" customHeight="1">
      <c r="C81" s="518" t="s">
        <v>173</v>
      </c>
      <c r="D81" s="518"/>
      <c r="E81" s="518"/>
      <c r="F81" s="518"/>
      <c r="G81" s="518"/>
      <c r="H81" s="518"/>
      <c r="I81" s="518"/>
      <c r="J81" s="518"/>
      <c r="K81" s="518"/>
    </row>
    <row r="82" ht="48.75" customHeight="1"/>
  </sheetData>
  <sheetProtection formatCells="0" formatColumns="0" formatRows="0" insertColumns="0" insertRows="0"/>
  <mergeCells count="63"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  <mergeCell ref="B1:K1"/>
    <mergeCell ref="B2:K2"/>
    <mergeCell ref="B3:K3"/>
    <mergeCell ref="C4:F4"/>
    <mergeCell ref="C5:F5"/>
    <mergeCell ref="G5:K5"/>
    <mergeCell ref="G4:K4"/>
    <mergeCell ref="C12:F12"/>
    <mergeCell ref="G12:K12"/>
    <mergeCell ref="G14:K14"/>
    <mergeCell ref="C15:F15"/>
    <mergeCell ref="B18:C18"/>
    <mergeCell ref="G15:K15"/>
    <mergeCell ref="D18:E18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G13:K13"/>
    <mergeCell ref="C13:F13"/>
    <mergeCell ref="H76:K76"/>
    <mergeCell ref="H27:K27"/>
    <mergeCell ref="F19:G19"/>
    <mergeCell ref="B74:K74"/>
    <mergeCell ref="B75:K75"/>
    <mergeCell ref="F18:G18"/>
    <mergeCell ref="D21:E21"/>
    <mergeCell ref="B17:K17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26">
      <selection activeCell="G9" sqref="G9:J9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639" t="s">
        <v>136</v>
      </c>
      <c r="C2" s="639"/>
      <c r="D2" s="639"/>
      <c r="E2" s="639"/>
      <c r="F2" s="639"/>
      <c r="G2" s="639"/>
      <c r="H2" s="639"/>
      <c r="I2" s="639"/>
      <c r="J2" s="639"/>
    </row>
    <row r="3" spans="1:101" s="163" customFormat="1" ht="23.25" customHeight="1" thickTop="1">
      <c r="A3" s="150"/>
      <c r="B3" s="640" t="s">
        <v>49</v>
      </c>
      <c r="C3" s="641"/>
      <c r="D3" s="641"/>
      <c r="E3" s="641"/>
      <c r="F3" s="641"/>
      <c r="G3" s="641"/>
      <c r="H3" s="641"/>
      <c r="I3" s="641"/>
      <c r="J3" s="642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643" t="s">
        <v>94</v>
      </c>
      <c r="C4" s="644"/>
      <c r="D4" s="645" t="s">
        <v>90</v>
      </c>
      <c r="E4" s="646"/>
      <c r="F4" s="646"/>
      <c r="G4" s="647" t="s">
        <v>91</v>
      </c>
      <c r="H4" s="648"/>
      <c r="I4" s="648"/>
      <c r="J4" s="64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617"/>
      <c r="C5" s="618"/>
      <c r="D5" s="619">
        <f>+'Budzet projekta'!B6</f>
        <v>0</v>
      </c>
      <c r="E5" s="620"/>
      <c r="F5" s="620"/>
      <c r="G5" s="621">
        <f>+'Budzet projekta'!G6</f>
        <v>0</v>
      </c>
      <c r="H5" s="621"/>
      <c r="I5" s="621"/>
      <c r="J5" s="622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623"/>
      <c r="C6" s="623"/>
      <c r="D6" s="623"/>
      <c r="E6" s="623"/>
      <c r="F6" s="623"/>
      <c r="G6" s="623"/>
      <c r="H6" s="623"/>
      <c r="I6" s="623"/>
      <c r="J6" s="623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624" t="s">
        <v>65</v>
      </c>
      <c r="C7" s="625"/>
      <c r="D7" s="625"/>
      <c r="E7" s="625"/>
      <c r="F7" s="625"/>
      <c r="G7" s="625"/>
      <c r="H7" s="625"/>
      <c r="I7" s="625"/>
      <c r="J7" s="626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615" t="s">
        <v>139</v>
      </c>
      <c r="C8" s="616"/>
      <c r="D8" s="627" t="s">
        <v>108</v>
      </c>
      <c r="E8" s="628"/>
      <c r="F8" s="628"/>
      <c r="G8" s="629" t="s">
        <v>66</v>
      </c>
      <c r="H8" s="630"/>
      <c r="I8" s="630"/>
      <c r="J8" s="631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609">
        <f>+'Revidiran budzet projekta'!C13</f>
        <v>0</v>
      </c>
      <c r="C9" s="610"/>
      <c r="D9" s="564"/>
      <c r="E9" s="611"/>
      <c r="F9" s="611"/>
      <c r="G9" s="612" t="e">
        <f>+D9/B9</f>
        <v>#DIV/0!</v>
      </c>
      <c r="H9" s="613"/>
      <c r="I9" s="613"/>
      <c r="J9" s="614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96"/>
      <c r="C10" s="596"/>
      <c r="D10" s="597"/>
      <c r="E10" s="597"/>
      <c r="F10" s="597"/>
      <c r="G10" s="596"/>
      <c r="H10" s="596"/>
      <c r="I10" s="596"/>
      <c r="J10" s="596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633" t="s">
        <v>67</v>
      </c>
      <c r="C11" s="634"/>
      <c r="D11" s="634"/>
      <c r="E11" s="634"/>
      <c r="F11" s="634"/>
      <c r="G11" s="634"/>
      <c r="H11" s="634"/>
      <c r="I11" s="634"/>
      <c r="J11" s="6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636" t="s">
        <v>92</v>
      </c>
      <c r="C12" s="637"/>
      <c r="D12" s="605" t="s">
        <v>109</v>
      </c>
      <c r="E12" s="638"/>
      <c r="F12" s="638"/>
      <c r="G12" s="589" t="s">
        <v>137</v>
      </c>
      <c r="H12" s="590"/>
      <c r="I12" s="590"/>
      <c r="J12" s="591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609">
        <f>+'Revidiran budzet projekta'!G13</f>
        <v>0</v>
      </c>
      <c r="C13" s="610"/>
      <c r="D13" s="608"/>
      <c r="E13" s="608"/>
      <c r="F13" s="608"/>
      <c r="G13" s="612" t="e">
        <f>+D13/D9</f>
        <v>#DIV/0!</v>
      </c>
      <c r="H13" s="613"/>
      <c r="I13" s="613"/>
      <c r="J13" s="614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96"/>
      <c r="C14" s="596"/>
      <c r="D14" s="597"/>
      <c r="E14" s="597"/>
      <c r="F14" s="597"/>
      <c r="G14" s="596"/>
      <c r="H14" s="596"/>
      <c r="I14" s="596"/>
      <c r="J14" s="596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98" t="s">
        <v>68</v>
      </c>
      <c r="C15" s="599"/>
      <c r="D15" s="599"/>
      <c r="E15" s="599"/>
      <c r="F15" s="599"/>
      <c r="G15" s="599"/>
      <c r="H15" s="599"/>
      <c r="I15" s="599"/>
      <c r="J15" s="600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601" t="s">
        <v>138</v>
      </c>
      <c r="C16" s="602"/>
      <c r="D16" s="605" t="s">
        <v>95</v>
      </c>
      <c r="E16" s="606"/>
      <c r="F16" s="589" t="s">
        <v>142</v>
      </c>
      <c r="G16" s="595"/>
      <c r="H16" s="589" t="s">
        <v>141</v>
      </c>
      <c r="I16" s="590"/>
      <c r="J16" s="591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603">
        <f>+'Revidiran budzet projekta'!C15</f>
        <v>0</v>
      </c>
      <c r="C17" s="604"/>
      <c r="D17" s="607"/>
      <c r="E17" s="608"/>
      <c r="F17" s="587" t="e">
        <f>+B9/B17</f>
        <v>#DIV/0!</v>
      </c>
      <c r="G17" s="588"/>
      <c r="H17" s="592" t="e">
        <f>+D9/D17</f>
        <v>#DIV/0!</v>
      </c>
      <c r="I17" s="593"/>
      <c r="J17" s="594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585"/>
      <c r="C18" s="585"/>
      <c r="D18" s="586"/>
      <c r="E18" s="586"/>
      <c r="F18" s="585"/>
      <c r="G18" s="585"/>
      <c r="H18" s="585"/>
      <c r="I18" s="585"/>
      <c r="J18" s="585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571" t="s">
        <v>69</v>
      </c>
      <c r="C19" s="572"/>
      <c r="D19" s="572"/>
      <c r="E19" s="572"/>
      <c r="F19" s="572"/>
      <c r="G19" s="572"/>
      <c r="H19" s="572"/>
      <c r="I19" s="572"/>
      <c r="J19" s="573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77" t="s">
        <v>93</v>
      </c>
      <c r="C20" s="578"/>
      <c r="D20" s="276" t="s">
        <v>96</v>
      </c>
      <c r="E20" s="579" t="s">
        <v>70</v>
      </c>
      <c r="F20" s="580"/>
      <c r="G20" s="557" t="s">
        <v>97</v>
      </c>
      <c r="H20" s="558"/>
      <c r="I20" s="555" t="s">
        <v>98</v>
      </c>
      <c r="J20" s="556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81">
        <f>+'Revidiran budzet projekta'!G15</f>
        <v>0</v>
      </c>
      <c r="C21" s="582"/>
      <c r="D21" s="281"/>
      <c r="E21" s="583">
        <f>+B13-D13</f>
        <v>0</v>
      </c>
      <c r="F21" s="584"/>
      <c r="G21" s="559"/>
      <c r="H21" s="560"/>
      <c r="I21" s="561"/>
      <c r="J21" s="562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503"/>
      <c r="C22" s="503"/>
      <c r="D22" s="503"/>
      <c r="E22" s="503"/>
      <c r="F22" s="503"/>
      <c r="G22" s="503"/>
      <c r="H22" s="503"/>
      <c r="I22" s="503"/>
      <c r="J22" s="503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571" t="s">
        <v>99</v>
      </c>
      <c r="C23" s="572"/>
      <c r="D23" s="572"/>
      <c r="E23" s="572"/>
      <c r="F23" s="572"/>
      <c r="G23" s="572"/>
      <c r="H23" s="572"/>
      <c r="I23" s="572"/>
      <c r="J23" s="573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574" t="s">
        <v>72</v>
      </c>
      <c r="D24" s="574"/>
      <c r="E24" s="277" t="s">
        <v>73</v>
      </c>
      <c r="F24" s="277" t="s">
        <v>74</v>
      </c>
      <c r="G24" s="277" t="s">
        <v>75</v>
      </c>
      <c r="H24" s="178" t="s">
        <v>143</v>
      </c>
      <c r="I24" s="575" t="s">
        <v>76</v>
      </c>
      <c r="J24" s="576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563"/>
      <c r="D25" s="564"/>
      <c r="E25" s="275"/>
      <c r="F25" s="274"/>
      <c r="G25" s="180"/>
      <c r="H25" s="218">
        <f>SUM(B25:G25)</f>
        <v>0</v>
      </c>
      <c r="I25" s="565" t="e">
        <f>+(C25+E25+F25)/D9</f>
        <v>#DIV/0!</v>
      </c>
      <c r="J25" s="566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567" t="s">
        <v>77</v>
      </c>
      <c r="C26" s="568"/>
      <c r="D26" s="568"/>
      <c r="E26" s="568"/>
      <c r="F26" s="568"/>
      <c r="G26" s="568"/>
      <c r="H26" s="569"/>
      <c r="I26" s="568"/>
      <c r="J26" s="57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545" t="s">
        <v>140</v>
      </c>
      <c r="C27" s="547" t="s">
        <v>160</v>
      </c>
      <c r="D27" s="548"/>
      <c r="E27" s="547" t="s">
        <v>159</v>
      </c>
      <c r="F27" s="548"/>
      <c r="G27" s="548"/>
      <c r="H27" s="548"/>
      <c r="I27" s="548"/>
      <c r="J27" s="554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546"/>
      <c r="C28" s="185" t="s">
        <v>161</v>
      </c>
      <c r="D28" s="294" t="s">
        <v>162</v>
      </c>
      <c r="E28" s="185" t="s">
        <v>163</v>
      </c>
      <c r="F28" s="295" t="s">
        <v>162</v>
      </c>
      <c r="G28" s="295" t="s">
        <v>164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6">
        <v>5</v>
      </c>
      <c r="G29" s="297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8">
        <f>+G31+G52</f>
        <v>0</v>
      </c>
      <c r="H30" s="240"/>
      <c r="I30" s="241"/>
      <c r="J30" s="242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6">
        <f>SUM(G32:G51)</f>
        <v>0</v>
      </c>
      <c r="H31" s="243"/>
      <c r="I31" s="244"/>
      <c r="J31" s="245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Bot="1" thickTop="1">
      <c r="A32" s="159"/>
      <c r="B32" s="238">
        <f>+'Revidiran budzet projekta'!C32</f>
        <v>0</v>
      </c>
      <c r="C32" s="283">
        <f>+'Revidiran budzet projekta'!G32</f>
        <v>0</v>
      </c>
      <c r="D32" s="307"/>
      <c r="E32" s="299">
        <f>+'Revidiran budzet projekta'!H32</f>
        <v>0</v>
      </c>
      <c r="F32" s="301"/>
      <c r="G32" s="287"/>
      <c r="H32" s="246"/>
      <c r="I32" s="247"/>
      <c r="J32" s="248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Bot="1" thickTop="1">
      <c r="A33" s="159"/>
      <c r="B33" s="238">
        <f>+'Revidiran budzet projekta'!C33</f>
        <v>0</v>
      </c>
      <c r="C33" s="283">
        <f>+'Revidiran budzet projekta'!G33</f>
        <v>0</v>
      </c>
      <c r="D33" s="302"/>
      <c r="E33" s="299">
        <f>+'Revidiran budzet projekta'!H33</f>
        <v>0</v>
      </c>
      <c r="F33" s="302"/>
      <c r="G33" s="288"/>
      <c r="H33" s="249"/>
      <c r="I33" s="250"/>
      <c r="J33" s="251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Bot="1" thickTop="1">
      <c r="A34" s="159"/>
      <c r="B34" s="238">
        <f>+'Revidiran budzet projekta'!C34</f>
        <v>0</v>
      </c>
      <c r="C34" s="283">
        <f>+'Revidiran budzet projekta'!G34</f>
        <v>0</v>
      </c>
      <c r="D34" s="302"/>
      <c r="E34" s="299">
        <f>+'Revidiran budzet projekta'!H34</f>
        <v>0</v>
      </c>
      <c r="F34" s="302"/>
      <c r="G34" s="288"/>
      <c r="H34" s="249"/>
      <c r="I34" s="250"/>
      <c r="J34" s="251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Bot="1" thickTop="1">
      <c r="A35" s="159"/>
      <c r="B35" s="238">
        <f>+'Revidiran budzet projekta'!C35</f>
        <v>0</v>
      </c>
      <c r="C35" s="283">
        <f>+'Revidiran budzet projekta'!G35</f>
        <v>0</v>
      </c>
      <c r="D35" s="302"/>
      <c r="E35" s="299">
        <f>+'Revidiran budzet projekta'!H35</f>
        <v>0</v>
      </c>
      <c r="F35" s="302"/>
      <c r="G35" s="288"/>
      <c r="H35" s="249"/>
      <c r="I35" s="250"/>
      <c r="J35" s="251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38">
        <f>+'Revidiran budzet projekta'!C36</f>
        <v>0</v>
      </c>
      <c r="C36" s="283">
        <f>+'Revidiran budzet projekta'!G36</f>
        <v>0</v>
      </c>
      <c r="D36" s="302"/>
      <c r="E36" s="299">
        <f>+'Revidiran budzet projekta'!H36</f>
        <v>0</v>
      </c>
      <c r="F36" s="302"/>
      <c r="G36" s="289"/>
      <c r="H36" s="252"/>
      <c r="I36" s="253"/>
      <c r="J36" s="251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38">
        <f>+'Revidiran budzet projekta'!C37</f>
        <v>0</v>
      </c>
      <c r="C37" s="283">
        <f>+'Revidiran budzet projekta'!G37</f>
        <v>0</v>
      </c>
      <c r="D37" s="302"/>
      <c r="E37" s="299">
        <f>+'Revidiran budzet projekta'!H37</f>
        <v>0</v>
      </c>
      <c r="F37" s="302"/>
      <c r="G37" s="289"/>
      <c r="H37" s="252"/>
      <c r="I37" s="253"/>
      <c r="J37" s="251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38">
        <f>+'Revidiran budzet projekta'!C38</f>
        <v>0</v>
      </c>
      <c r="C38" s="283">
        <f>+'Revidiran budzet projekta'!G38</f>
        <v>0</v>
      </c>
      <c r="D38" s="302"/>
      <c r="E38" s="299">
        <f>+'Revidiran budzet projekta'!H38</f>
        <v>0</v>
      </c>
      <c r="F38" s="302"/>
      <c r="G38" s="289"/>
      <c r="H38" s="252"/>
      <c r="I38" s="253"/>
      <c r="J38" s="251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38">
        <f>+'Revidiran budzet projekta'!C39</f>
        <v>0</v>
      </c>
      <c r="C39" s="283">
        <f>+'Revidiran budzet projekta'!G39</f>
        <v>0</v>
      </c>
      <c r="D39" s="302"/>
      <c r="E39" s="299">
        <f>+'Revidiran budzet projekta'!H39</f>
        <v>0</v>
      </c>
      <c r="F39" s="302"/>
      <c r="G39" s="289"/>
      <c r="H39" s="252"/>
      <c r="I39" s="253"/>
      <c r="J39" s="251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38">
        <f>+'Revidiran budzet projekta'!C40</f>
        <v>0</v>
      </c>
      <c r="C40" s="283">
        <f>+'Revidiran budzet projekta'!G40</f>
        <v>0</v>
      </c>
      <c r="D40" s="302"/>
      <c r="E40" s="299">
        <f>+'Revidiran budzet projekta'!H40</f>
        <v>0</v>
      </c>
      <c r="F40" s="302"/>
      <c r="G40" s="288"/>
      <c r="H40" s="249"/>
      <c r="I40" s="253"/>
      <c r="J40" s="251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38">
        <f>+'Revidiran budzet projekta'!C41</f>
        <v>0</v>
      </c>
      <c r="C41" s="283">
        <f>+'Revidiran budzet projekta'!G41</f>
        <v>0</v>
      </c>
      <c r="D41" s="302"/>
      <c r="E41" s="299">
        <f>+'Revidiran budzet projekta'!H41</f>
        <v>0</v>
      </c>
      <c r="F41" s="302"/>
      <c r="G41" s="288"/>
      <c r="H41" s="249"/>
      <c r="I41" s="253"/>
      <c r="J41" s="251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38">
        <f>+'Revidiran budzet projekta'!C42</f>
        <v>0</v>
      </c>
      <c r="C42" s="283">
        <f>+'Revidiran budzet projekta'!G42</f>
        <v>0</v>
      </c>
      <c r="D42" s="302"/>
      <c r="E42" s="299">
        <f>+'Revidiran budzet projekta'!H42</f>
        <v>0</v>
      </c>
      <c r="F42" s="302"/>
      <c r="G42" s="288"/>
      <c r="H42" s="249"/>
      <c r="I42" s="253"/>
      <c r="J42" s="251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Bot="1" thickTop="1">
      <c r="A43" s="159"/>
      <c r="B43" s="238">
        <f>+'Revidiran budzet projekta'!C43</f>
        <v>0</v>
      </c>
      <c r="C43" s="283">
        <f>+'Revidiran budzet projekta'!G43</f>
        <v>0</v>
      </c>
      <c r="D43" s="302"/>
      <c r="E43" s="299">
        <f>+'Revidiran budzet projekta'!H43</f>
        <v>0</v>
      </c>
      <c r="F43" s="302"/>
      <c r="G43" s="288"/>
      <c r="H43" s="249"/>
      <c r="I43" s="253"/>
      <c r="J43" s="251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Bot="1" thickTop="1">
      <c r="A44" s="159"/>
      <c r="B44" s="238">
        <f>+'Revidiran budzet projekta'!C44</f>
        <v>0</v>
      </c>
      <c r="C44" s="283">
        <f>+'Revidiran budzet projekta'!G44</f>
        <v>0</v>
      </c>
      <c r="D44" s="302"/>
      <c r="E44" s="299">
        <f>+'Revidiran budzet projekta'!H44</f>
        <v>0</v>
      </c>
      <c r="F44" s="302"/>
      <c r="G44" s="288"/>
      <c r="H44" s="249"/>
      <c r="I44" s="253"/>
      <c r="J44" s="251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Bot="1" thickTop="1">
      <c r="A45" s="181"/>
      <c r="B45" s="238">
        <f>+'Revidiran budzet projekta'!C45</f>
        <v>0</v>
      </c>
      <c r="C45" s="283">
        <f>+'Revidiran budzet projekta'!G45</f>
        <v>0</v>
      </c>
      <c r="D45" s="302"/>
      <c r="E45" s="299">
        <f>+'Revidiran budzet projekta'!H45</f>
        <v>0</v>
      </c>
      <c r="F45" s="302"/>
      <c r="G45" s="290"/>
      <c r="H45" s="254"/>
      <c r="I45" s="255"/>
      <c r="J45" s="256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38">
        <f>+'Revidiran budzet projekta'!C46</f>
        <v>0</v>
      </c>
      <c r="C46" s="283">
        <f>+'Revidiran budzet projekta'!G46</f>
        <v>0</v>
      </c>
      <c r="D46" s="302"/>
      <c r="E46" s="299">
        <f>+'Revidiran budzet projekta'!H46</f>
        <v>0</v>
      </c>
      <c r="F46" s="302"/>
      <c r="G46" s="290"/>
      <c r="H46" s="254"/>
      <c r="I46" s="255"/>
      <c r="J46" s="256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38">
        <f>+'Revidiran budzet projekta'!C47</f>
        <v>0</v>
      </c>
      <c r="C47" s="283">
        <f>+'Revidiran budzet projekta'!G47</f>
        <v>0</v>
      </c>
      <c r="D47" s="302"/>
      <c r="E47" s="299">
        <f>+'Revidiran budzet projekta'!H47</f>
        <v>0</v>
      </c>
      <c r="F47" s="302"/>
      <c r="G47" s="290"/>
      <c r="H47" s="254"/>
      <c r="I47" s="255"/>
      <c r="J47" s="256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38">
        <f>+'Revidiran budzet projekta'!C48</f>
        <v>0</v>
      </c>
      <c r="C48" s="283">
        <f>+'Revidiran budzet projekta'!G48</f>
        <v>0</v>
      </c>
      <c r="D48" s="302"/>
      <c r="E48" s="299">
        <f>+'Revidiran budzet projekta'!H48</f>
        <v>0</v>
      </c>
      <c r="F48" s="302"/>
      <c r="G48" s="290"/>
      <c r="H48" s="254"/>
      <c r="I48" s="255"/>
      <c r="J48" s="256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38">
        <f>+'Revidiran budzet projekta'!C49</f>
        <v>0</v>
      </c>
      <c r="C49" s="283">
        <f>+'Revidiran budzet projekta'!G49</f>
        <v>0</v>
      </c>
      <c r="D49" s="302"/>
      <c r="E49" s="299">
        <f>+'Revidiran budzet projekta'!H49</f>
        <v>0</v>
      </c>
      <c r="F49" s="302"/>
      <c r="G49" s="290"/>
      <c r="H49" s="254"/>
      <c r="I49" s="255"/>
      <c r="J49" s="256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38">
        <f>+'Revidiran budzet projekta'!C50</f>
        <v>0</v>
      </c>
      <c r="C50" s="283">
        <f>+'Revidiran budzet projekta'!G50</f>
        <v>0</v>
      </c>
      <c r="D50" s="302"/>
      <c r="E50" s="299">
        <f>+'Revidiran budzet projekta'!H50</f>
        <v>0</v>
      </c>
      <c r="F50" s="303"/>
      <c r="G50" s="291"/>
      <c r="H50" s="257"/>
      <c r="I50" s="258"/>
      <c r="J50" s="2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38">
        <f>+'Revidiran budzet projekta'!C51</f>
        <v>0</v>
      </c>
      <c r="C51" s="285">
        <f>+'Revidiran budzet projekta'!G51</f>
        <v>0</v>
      </c>
      <c r="D51" s="301"/>
      <c r="E51" s="285">
        <f>+'Revidiran budzet projekta'!H51</f>
        <v>0</v>
      </c>
      <c r="F51" s="304"/>
      <c r="G51" s="292"/>
      <c r="H51" s="260"/>
      <c r="I51" s="261"/>
      <c r="J51" s="262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80</v>
      </c>
      <c r="C52" s="282">
        <f>SUM(C53:C72)</f>
        <v>0</v>
      </c>
      <c r="D52" s="221">
        <f>SUM(D53:D72)</f>
        <v>0</v>
      </c>
      <c r="E52" s="282">
        <f>SUM(E53:E72)</f>
        <v>0</v>
      </c>
      <c r="F52" s="221">
        <f>SUM(F53:F72)</f>
        <v>0</v>
      </c>
      <c r="G52" s="286">
        <f>SUM(G53:G72)</f>
        <v>0</v>
      </c>
      <c r="H52" s="263"/>
      <c r="I52" s="264"/>
      <c r="J52" s="265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Bot="1" thickTop="1">
      <c r="A53" s="159"/>
      <c r="B53" s="238">
        <f>+'Revidiran budzet projekta'!C53</f>
        <v>0</v>
      </c>
      <c r="C53" s="284">
        <f>+'Revidiran budzet projekta'!G53</f>
        <v>0</v>
      </c>
      <c r="D53" s="307"/>
      <c r="E53" s="300">
        <f>+'Revidiran budzet projekta'!H53</f>
        <v>0</v>
      </c>
      <c r="F53" s="301"/>
      <c r="G53" s="287"/>
      <c r="H53" s="246"/>
      <c r="I53" s="247"/>
      <c r="J53" s="24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Bot="1" thickTop="1">
      <c r="A54" s="159"/>
      <c r="B54" s="238">
        <f>+'Revidiran budzet projekta'!C54</f>
        <v>0</v>
      </c>
      <c r="C54" s="284">
        <f>+'Revidiran budzet projekta'!G54</f>
        <v>0</v>
      </c>
      <c r="D54" s="302"/>
      <c r="E54" s="300">
        <f>+'Revidiran budzet projekta'!H54</f>
        <v>0</v>
      </c>
      <c r="F54" s="302"/>
      <c r="G54" s="288"/>
      <c r="H54" s="249"/>
      <c r="I54" s="250"/>
      <c r="J54" s="251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Bot="1" thickTop="1">
      <c r="A55" s="159"/>
      <c r="B55" s="238">
        <f>+'Revidiran budzet projekta'!C55</f>
        <v>0</v>
      </c>
      <c r="C55" s="284">
        <f>+'Revidiran budzet projekta'!G55</f>
        <v>0</v>
      </c>
      <c r="D55" s="302"/>
      <c r="E55" s="300">
        <f>+'Revidiran budzet projekta'!H55</f>
        <v>0</v>
      </c>
      <c r="F55" s="302"/>
      <c r="G55" s="288"/>
      <c r="H55" s="249"/>
      <c r="I55" s="250"/>
      <c r="J55" s="251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Bot="1" thickTop="1">
      <c r="A56" s="159"/>
      <c r="B56" s="238">
        <f>+'Revidiran budzet projekta'!C56</f>
        <v>0</v>
      </c>
      <c r="C56" s="284">
        <f>+'Revidiran budzet projekta'!G56</f>
        <v>0</v>
      </c>
      <c r="D56" s="302"/>
      <c r="E56" s="300">
        <f>+'Revidiran budzet projekta'!H56</f>
        <v>0</v>
      </c>
      <c r="F56" s="302"/>
      <c r="G56" s="288"/>
      <c r="H56" s="249"/>
      <c r="I56" s="250"/>
      <c r="J56" s="251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Bot="1" thickTop="1">
      <c r="A57" s="159"/>
      <c r="B57" s="238">
        <f>+'Revidiran budzet projekta'!C57</f>
        <v>0</v>
      </c>
      <c r="C57" s="284">
        <f>+'Revidiran budzet projekta'!G57</f>
        <v>0</v>
      </c>
      <c r="D57" s="302"/>
      <c r="E57" s="300">
        <f>+'Revidiran budzet projekta'!H57</f>
        <v>0</v>
      </c>
      <c r="F57" s="302"/>
      <c r="G57" s="288"/>
      <c r="H57" s="249"/>
      <c r="I57" s="250"/>
      <c r="J57" s="251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38">
        <f>+'Revidiran budzet projekta'!C58</f>
        <v>0</v>
      </c>
      <c r="C58" s="284">
        <f>+'Revidiran budzet projekta'!G58</f>
        <v>0</v>
      </c>
      <c r="D58" s="302"/>
      <c r="E58" s="300">
        <f>+'Revidiran budzet projekta'!H58</f>
        <v>0</v>
      </c>
      <c r="F58" s="302"/>
      <c r="G58" s="289"/>
      <c r="H58" s="252"/>
      <c r="I58" s="253"/>
      <c r="J58" s="251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38">
        <f>+'Revidiran budzet projekta'!C59</f>
        <v>0</v>
      </c>
      <c r="C59" s="284">
        <f>+'Revidiran budzet projekta'!G59</f>
        <v>0</v>
      </c>
      <c r="D59" s="302"/>
      <c r="E59" s="300">
        <f>+'Revidiran budzet projekta'!H59</f>
        <v>0</v>
      </c>
      <c r="F59" s="302"/>
      <c r="G59" s="289"/>
      <c r="H59" s="252"/>
      <c r="I59" s="253"/>
      <c r="J59" s="251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38">
        <f>+'Revidiran budzet projekta'!C60</f>
        <v>0</v>
      </c>
      <c r="C60" s="284">
        <f>+'Revidiran budzet projekta'!G60</f>
        <v>0</v>
      </c>
      <c r="D60" s="302"/>
      <c r="E60" s="300">
        <f>+'Revidiran budzet projekta'!H60</f>
        <v>0</v>
      </c>
      <c r="F60" s="302"/>
      <c r="G60" s="289"/>
      <c r="H60" s="252"/>
      <c r="I60" s="253"/>
      <c r="J60" s="251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39">
        <f>+'Revidiran budzet projekta'!C61</f>
        <v>0</v>
      </c>
      <c r="C61" s="284">
        <f>+'Revidiran budzet projekta'!G61</f>
        <v>0</v>
      </c>
      <c r="D61" s="302"/>
      <c r="E61" s="300">
        <f>+'Revidiran budzet projekta'!H61</f>
        <v>0</v>
      </c>
      <c r="F61" s="302"/>
      <c r="G61" s="289"/>
      <c r="H61" s="252"/>
      <c r="I61" s="253"/>
      <c r="J61" s="251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38">
        <f>+'Revidiran budzet projekta'!C62</f>
        <v>0</v>
      </c>
      <c r="C62" s="284">
        <f>+'Revidiran budzet projekta'!G62</f>
        <v>0</v>
      </c>
      <c r="D62" s="302"/>
      <c r="E62" s="300">
        <f>+'Revidiran budzet projekta'!H62</f>
        <v>0</v>
      </c>
      <c r="F62" s="302"/>
      <c r="G62" s="289"/>
      <c r="H62" s="252"/>
      <c r="I62" s="253"/>
      <c r="J62" s="25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38">
        <f>+'Revidiran budzet projekta'!C63</f>
        <v>0</v>
      </c>
      <c r="C63" s="284">
        <f>+'Revidiran budzet projekta'!G63</f>
        <v>0</v>
      </c>
      <c r="D63" s="302"/>
      <c r="E63" s="300">
        <f>+'Revidiran budzet projekta'!H63</f>
        <v>0</v>
      </c>
      <c r="F63" s="302"/>
      <c r="G63" s="289"/>
      <c r="H63" s="252"/>
      <c r="I63" s="253"/>
      <c r="J63" s="251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Bot="1" thickTop="1">
      <c r="A64" s="159"/>
      <c r="B64" s="238">
        <f>+'Revidiran budzet projekta'!C64</f>
        <v>0</v>
      </c>
      <c r="C64" s="284">
        <f>+'Revidiran budzet projekta'!G64</f>
        <v>0</v>
      </c>
      <c r="D64" s="302"/>
      <c r="E64" s="300">
        <f>+'Revidiran budzet projekta'!H64</f>
        <v>0</v>
      </c>
      <c r="F64" s="302"/>
      <c r="G64" s="289"/>
      <c r="H64" s="252"/>
      <c r="I64" s="253"/>
      <c r="J64" s="251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Bot="1" thickTop="1">
      <c r="A65" s="159"/>
      <c r="B65" s="238">
        <f>+'Revidiran budzet projekta'!C65</f>
        <v>0</v>
      </c>
      <c r="C65" s="284">
        <f>+'Revidiran budzet projekta'!G65</f>
        <v>0</v>
      </c>
      <c r="D65" s="302"/>
      <c r="E65" s="300">
        <f>+'Revidiran budzet projekta'!H65</f>
        <v>0</v>
      </c>
      <c r="F65" s="302"/>
      <c r="G65" s="289"/>
      <c r="H65" s="252"/>
      <c r="I65" s="253"/>
      <c r="J65" s="251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Bot="1" thickTop="1">
      <c r="A66" s="159"/>
      <c r="B66" s="238">
        <f>+'Revidiran budzet projekta'!C66</f>
        <v>0</v>
      </c>
      <c r="C66" s="284">
        <f>+'Revidiran budzet projekta'!G66</f>
        <v>0</v>
      </c>
      <c r="D66" s="302"/>
      <c r="E66" s="300">
        <f>+'Revidiran budzet projekta'!H66</f>
        <v>0</v>
      </c>
      <c r="F66" s="302"/>
      <c r="G66" s="289"/>
      <c r="H66" s="252"/>
      <c r="I66" s="253"/>
      <c r="J66" s="25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Bot="1" thickTop="1">
      <c r="A67" s="159"/>
      <c r="B67" s="238">
        <f>+'Revidiran budzet projekta'!C67</f>
        <v>0</v>
      </c>
      <c r="C67" s="284">
        <f>+'Revidiran budzet projekta'!G67</f>
        <v>0</v>
      </c>
      <c r="D67" s="302"/>
      <c r="E67" s="300">
        <f>+'Revidiran budzet projekta'!H67</f>
        <v>0</v>
      </c>
      <c r="F67" s="302"/>
      <c r="G67" s="289"/>
      <c r="H67" s="252"/>
      <c r="I67" s="253"/>
      <c r="J67" s="251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Bot="1" thickTop="1">
      <c r="A68" s="181"/>
      <c r="B68" s="238">
        <f>+'Revidiran budzet projekta'!C68</f>
        <v>0</v>
      </c>
      <c r="C68" s="284">
        <f>+'Revidiran budzet projekta'!G68</f>
        <v>0</v>
      </c>
      <c r="D68" s="302"/>
      <c r="E68" s="300">
        <f>+'Revidiran budzet projekta'!H68</f>
        <v>0</v>
      </c>
      <c r="F68" s="305"/>
      <c r="G68" s="290"/>
      <c r="H68" s="254"/>
      <c r="I68" s="255"/>
      <c r="J68" s="256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38">
        <f>+'Revidiran budzet projekta'!C69</f>
        <v>0</v>
      </c>
      <c r="C69" s="284">
        <f>+'Revidiran budzet projekta'!G69</f>
        <v>0</v>
      </c>
      <c r="D69" s="302"/>
      <c r="E69" s="300">
        <f>+'Revidiran budzet projekta'!H69</f>
        <v>0</v>
      </c>
      <c r="F69" s="305"/>
      <c r="G69" s="290"/>
      <c r="H69" s="254"/>
      <c r="I69" s="255"/>
      <c r="J69" s="256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38">
        <f>+'Revidiran budzet projekta'!C70</f>
        <v>0</v>
      </c>
      <c r="C70" s="284">
        <f>+'Revidiran budzet projekta'!G70</f>
        <v>0</v>
      </c>
      <c r="D70" s="302"/>
      <c r="E70" s="300">
        <f>+'Revidiran budzet projekta'!H70</f>
        <v>0</v>
      </c>
      <c r="F70" s="305"/>
      <c r="G70" s="290"/>
      <c r="H70" s="254"/>
      <c r="I70" s="255"/>
      <c r="J70" s="256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38">
        <f>+'Revidiran budzet projekta'!C71</f>
        <v>0</v>
      </c>
      <c r="C71" s="284">
        <f>+'Revidiran budzet projekta'!G71</f>
        <v>0</v>
      </c>
      <c r="D71" s="302"/>
      <c r="E71" s="300">
        <f>+'Revidiran budzet projekta'!H71</f>
        <v>0</v>
      </c>
      <c r="F71" s="305"/>
      <c r="G71" s="290"/>
      <c r="H71" s="254"/>
      <c r="I71" s="255"/>
      <c r="J71" s="256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Bot="1" thickTop="1">
      <c r="A72" s="181"/>
      <c r="B72" s="238">
        <f>+'Revidiran budzet projekta'!C72</f>
        <v>0</v>
      </c>
      <c r="C72" s="222">
        <f>+'Revidiran budzet projekta'!G72</f>
        <v>0</v>
      </c>
      <c r="D72" s="308"/>
      <c r="E72" s="328">
        <f>+'Revidiran budzet projekta'!H72</f>
        <v>0</v>
      </c>
      <c r="F72" s="306"/>
      <c r="G72" s="293"/>
      <c r="H72" s="266"/>
      <c r="I72" s="267"/>
      <c r="J72" s="268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549" t="s">
        <v>81</v>
      </c>
      <c r="C73" s="550"/>
      <c r="D73" s="550"/>
      <c r="E73" s="551"/>
      <c r="F73" s="550"/>
      <c r="G73" s="550"/>
      <c r="H73" s="550"/>
      <c r="I73" s="550"/>
      <c r="J73" s="552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553" t="s">
        <v>82</v>
      </c>
      <c r="C74" s="553"/>
      <c r="D74" s="553"/>
      <c r="E74" s="553"/>
      <c r="F74" s="553"/>
      <c r="G74" s="553"/>
      <c r="H74" s="553"/>
      <c r="I74" s="553"/>
      <c r="J74" s="553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532" t="s">
        <v>87</v>
      </c>
      <c r="C80" s="533"/>
      <c r="D80" s="533"/>
      <c r="E80" s="533"/>
      <c r="F80" s="533"/>
      <c r="G80" s="533"/>
      <c r="H80" s="533"/>
      <c r="I80" s="533"/>
      <c r="J80" s="534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535" t="s">
        <v>88</v>
      </c>
      <c r="C81" s="536"/>
      <c r="D81" s="536"/>
      <c r="E81" s="536"/>
      <c r="F81" s="536"/>
      <c r="G81" s="536"/>
      <c r="H81" s="536"/>
      <c r="I81" s="536"/>
      <c r="J81" s="537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538"/>
      <c r="C82" s="539"/>
      <c r="D82" s="539"/>
      <c r="E82" s="212"/>
      <c r="F82" s="212"/>
      <c r="G82" s="539"/>
      <c r="H82" s="539"/>
      <c r="I82" s="539"/>
      <c r="J82" s="540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541" t="s">
        <v>16</v>
      </c>
      <c r="C83" s="542"/>
      <c r="D83" s="542"/>
      <c r="E83" s="57" t="s">
        <v>89</v>
      </c>
      <c r="F83" s="214"/>
      <c r="G83" s="543"/>
      <c r="H83" s="543"/>
      <c r="I83" s="543"/>
      <c r="J83" s="544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530" t="s">
        <v>110</v>
      </c>
      <c r="C85" s="530"/>
      <c r="D85" s="530"/>
      <c r="E85" s="530"/>
      <c r="F85" s="530"/>
      <c r="G85" s="530"/>
      <c r="H85" s="530"/>
      <c r="I85" s="530"/>
      <c r="J85" s="530"/>
    </row>
    <row r="86" spans="2:10" s="159" customFormat="1" ht="118.5" customHeight="1">
      <c r="B86" s="632" t="s">
        <v>168</v>
      </c>
      <c r="C86" s="427"/>
      <c r="D86" s="427"/>
      <c r="E86" s="427"/>
      <c r="F86" s="427"/>
      <c r="G86" s="427"/>
      <c r="H86" s="427"/>
      <c r="I86" s="427"/>
      <c r="J86" s="427"/>
    </row>
    <row r="87" spans="2:10" s="170" customFormat="1" ht="74.25" customHeight="1">
      <c r="B87" s="237" t="s">
        <v>27</v>
      </c>
      <c r="C87" s="531" t="s">
        <v>176</v>
      </c>
      <c r="D87" s="531"/>
      <c r="E87" s="531"/>
      <c r="F87" s="531"/>
      <c r="G87" s="531"/>
      <c r="H87" s="531"/>
      <c r="I87" s="531"/>
      <c r="J87" s="531"/>
    </row>
    <row r="88" spans="2:10" s="159" customFormat="1" ht="59.25" customHeight="1">
      <c r="B88" s="237" t="s">
        <v>29</v>
      </c>
      <c r="C88" s="531" t="s">
        <v>165</v>
      </c>
      <c r="D88" s="531"/>
      <c r="E88" s="531"/>
      <c r="F88" s="531"/>
      <c r="G88" s="531"/>
      <c r="H88" s="531"/>
      <c r="I88" s="531"/>
      <c r="J88" s="531"/>
    </row>
    <row r="89" spans="2:10" s="159" customFormat="1" ht="67.5" customHeight="1">
      <c r="B89" s="237" t="s">
        <v>30</v>
      </c>
      <c r="C89" s="531" t="s">
        <v>166</v>
      </c>
      <c r="D89" s="531"/>
      <c r="E89" s="531"/>
      <c r="F89" s="531"/>
      <c r="G89" s="531"/>
      <c r="H89" s="531"/>
      <c r="I89" s="531"/>
      <c r="J89" s="531"/>
    </row>
    <row r="90" s="159" customFormat="1" ht="12">
      <c r="B90" s="216"/>
    </row>
    <row r="91" s="159" customFormat="1" ht="12">
      <c r="B91" s="216"/>
    </row>
    <row r="92" s="159" customFormat="1" ht="12">
      <c r="B92" s="216"/>
    </row>
    <row r="93" s="159" customFormat="1" ht="12">
      <c r="B93" s="216"/>
    </row>
    <row r="94" s="159" customFormat="1" ht="12">
      <c r="B94" s="216"/>
    </row>
    <row r="95" s="159" customFormat="1" ht="12">
      <c r="B95" s="216"/>
    </row>
    <row r="96" s="159" customFormat="1" ht="12">
      <c r="B96" s="216"/>
    </row>
    <row r="97" s="159" customFormat="1" ht="12">
      <c r="B97" s="216"/>
    </row>
    <row r="98" s="159" customFormat="1" ht="12">
      <c r="B98" s="216"/>
    </row>
    <row r="99" s="159" customFormat="1" ht="12">
      <c r="B99" s="216"/>
    </row>
    <row r="100" s="159" customFormat="1" ht="12">
      <c r="B100" s="216"/>
    </row>
    <row r="101" s="159" customFormat="1" ht="12">
      <c r="B101" s="216"/>
    </row>
    <row r="102" s="159" customFormat="1" ht="12">
      <c r="B102" s="216"/>
    </row>
    <row r="103" s="159" customFormat="1" ht="12">
      <c r="B103" s="216"/>
    </row>
    <row r="104" s="159" customFormat="1" ht="12">
      <c r="B104" s="216"/>
    </row>
    <row r="105" s="159" customFormat="1" ht="12">
      <c r="B105" s="216"/>
    </row>
    <row r="106" s="159" customFormat="1" ht="12">
      <c r="B106" s="216"/>
    </row>
    <row r="107" s="159" customFormat="1" ht="12">
      <c r="B107" s="216"/>
    </row>
    <row r="108" s="159" customFormat="1" ht="12">
      <c r="B108" s="216"/>
    </row>
    <row r="109" s="159" customFormat="1" ht="12">
      <c r="B109" s="216"/>
    </row>
    <row r="110" s="159" customFormat="1" ht="12">
      <c r="B110" s="216"/>
    </row>
    <row r="111" s="159" customFormat="1" ht="12">
      <c r="B111" s="216"/>
    </row>
    <row r="112" s="159" customFormat="1" ht="12">
      <c r="B112" s="216"/>
    </row>
    <row r="113" s="159" customFormat="1" ht="12">
      <c r="B113" s="216"/>
    </row>
    <row r="114" s="159" customFormat="1" ht="12">
      <c r="B114" s="216"/>
    </row>
    <row r="115" s="159" customFormat="1" ht="12">
      <c r="B115" s="216"/>
    </row>
    <row r="116" s="159" customFormat="1" ht="12">
      <c r="B116" s="216"/>
    </row>
    <row r="117" s="159" customFormat="1" ht="12">
      <c r="B117" s="216"/>
    </row>
    <row r="118" s="159" customFormat="1" ht="12">
      <c r="B118" s="216"/>
    </row>
    <row r="119" s="159" customFormat="1" ht="12">
      <c r="B119" s="216"/>
    </row>
    <row r="120" s="159" customFormat="1" ht="12">
      <c r="B120" s="216"/>
    </row>
    <row r="121" s="159" customFormat="1" ht="12">
      <c r="B121" s="216"/>
    </row>
    <row r="122" s="159" customFormat="1" ht="12">
      <c r="B122" s="216"/>
    </row>
    <row r="123" s="159" customFormat="1" ht="12">
      <c r="B123" s="216"/>
    </row>
    <row r="124" s="159" customFormat="1" ht="12">
      <c r="B124" s="216"/>
    </row>
    <row r="125" s="159" customFormat="1" ht="12">
      <c r="B125" s="216"/>
    </row>
    <row r="126" s="159" customFormat="1" ht="12">
      <c r="B126" s="216"/>
    </row>
    <row r="127" s="159" customFormat="1" ht="12">
      <c r="B127" s="216"/>
    </row>
    <row r="128" s="159" customFormat="1" ht="12">
      <c r="B128" s="216"/>
    </row>
    <row r="129" s="159" customFormat="1" ht="12">
      <c r="B129" s="216"/>
    </row>
    <row r="130" s="159" customFormat="1" ht="12">
      <c r="B130" s="216"/>
    </row>
    <row r="131" s="159" customFormat="1" ht="12">
      <c r="B131" s="216"/>
    </row>
    <row r="132" s="159" customFormat="1" ht="12">
      <c r="B132" s="216"/>
    </row>
    <row r="133" s="159" customFormat="1" ht="12">
      <c r="B133" s="216"/>
    </row>
    <row r="134" s="159" customFormat="1" ht="12">
      <c r="B134" s="216"/>
    </row>
    <row r="135" s="159" customFormat="1" ht="12">
      <c r="B135" s="216"/>
    </row>
    <row r="136" s="159" customFormat="1" ht="12">
      <c r="B136" s="216"/>
    </row>
    <row r="137" s="159" customFormat="1" ht="12">
      <c r="B137" s="216"/>
    </row>
    <row r="138" s="159" customFormat="1" ht="12">
      <c r="B138" s="216"/>
    </row>
    <row r="139" s="159" customFormat="1" ht="12">
      <c r="B139" s="216"/>
    </row>
    <row r="140" s="159" customFormat="1" ht="12">
      <c r="B140" s="216"/>
    </row>
    <row r="141" s="159" customFormat="1" ht="12">
      <c r="B141" s="216"/>
    </row>
    <row r="142" s="159" customFormat="1" ht="12">
      <c r="B142" s="216"/>
    </row>
    <row r="143" s="159" customFormat="1" ht="12">
      <c r="B143" s="216"/>
    </row>
    <row r="144" s="159" customFormat="1" ht="12">
      <c r="B144" s="216"/>
    </row>
    <row r="145" s="159" customFormat="1" ht="12">
      <c r="B145" s="216"/>
    </row>
    <row r="146" s="159" customFormat="1" ht="12">
      <c r="B146" s="216"/>
    </row>
    <row r="147" s="159" customFormat="1" ht="12">
      <c r="B147" s="216"/>
    </row>
    <row r="148" s="159" customFormat="1" ht="12">
      <c r="B148" s="216"/>
    </row>
    <row r="149" s="159" customFormat="1" ht="12">
      <c r="B149" s="216"/>
    </row>
    <row r="150" s="159" customFormat="1" ht="12">
      <c r="B150" s="216"/>
    </row>
    <row r="151" s="159" customFormat="1" ht="12">
      <c r="B151" s="216"/>
    </row>
    <row r="152" s="159" customFormat="1" ht="12">
      <c r="B152" s="216"/>
    </row>
    <row r="153" s="159" customFormat="1" ht="12">
      <c r="B153" s="216"/>
    </row>
    <row r="154" s="159" customFormat="1" ht="12">
      <c r="B154" s="216"/>
    </row>
    <row r="155" s="159" customFormat="1" ht="12">
      <c r="B155" s="216"/>
    </row>
    <row r="156" s="159" customFormat="1" ht="12">
      <c r="B156" s="216"/>
    </row>
    <row r="157" s="159" customFormat="1" ht="12">
      <c r="B157" s="216"/>
    </row>
    <row r="158" s="159" customFormat="1" ht="12">
      <c r="B158" s="216"/>
    </row>
    <row r="159" s="159" customFormat="1" ht="12">
      <c r="B159" s="216"/>
    </row>
    <row r="160" s="159" customFormat="1" ht="12">
      <c r="B160" s="216"/>
    </row>
    <row r="161" s="159" customFormat="1" ht="12">
      <c r="B161" s="216"/>
    </row>
    <row r="162" s="159" customFormat="1" ht="12">
      <c r="B162" s="216"/>
    </row>
    <row r="163" s="159" customFormat="1" ht="12">
      <c r="B163" s="216"/>
    </row>
    <row r="164" s="159" customFormat="1" ht="12">
      <c r="B164" s="216"/>
    </row>
    <row r="165" s="159" customFormat="1" ht="12">
      <c r="B165" s="216"/>
    </row>
    <row r="166" s="159" customFormat="1" ht="12">
      <c r="B166" s="216"/>
    </row>
    <row r="167" s="159" customFormat="1" ht="12">
      <c r="B167" s="216"/>
    </row>
    <row r="168" s="159" customFormat="1" ht="12">
      <c r="B168" s="216"/>
    </row>
    <row r="169" s="159" customFormat="1" ht="12">
      <c r="B169" s="216"/>
    </row>
    <row r="170" s="159" customFormat="1" ht="12">
      <c r="B170" s="216"/>
    </row>
    <row r="171" s="159" customFormat="1" ht="12">
      <c r="B171" s="216"/>
    </row>
    <row r="172" s="159" customFormat="1" ht="12">
      <c r="B172" s="216"/>
    </row>
    <row r="173" s="159" customFormat="1" ht="12">
      <c r="B173" s="216"/>
    </row>
    <row r="174" s="159" customFormat="1" ht="12">
      <c r="B174" s="216"/>
    </row>
    <row r="175" s="159" customFormat="1" ht="12">
      <c r="B175" s="216"/>
    </row>
    <row r="176" s="159" customFormat="1" ht="12">
      <c r="B176" s="216"/>
    </row>
    <row r="177" s="159" customFormat="1" ht="12">
      <c r="B177" s="216"/>
    </row>
    <row r="178" s="159" customFormat="1" ht="12">
      <c r="B178" s="216"/>
    </row>
    <row r="179" s="159" customFormat="1" ht="12">
      <c r="B179" s="216"/>
    </row>
    <row r="180" s="159" customFormat="1" ht="12">
      <c r="B180" s="216"/>
    </row>
    <row r="181" s="159" customFormat="1" ht="12">
      <c r="B181" s="216"/>
    </row>
    <row r="182" s="159" customFormat="1" ht="12">
      <c r="B182" s="216"/>
    </row>
    <row r="183" s="159" customFormat="1" ht="12">
      <c r="B183" s="216"/>
    </row>
    <row r="184" s="159" customFormat="1" ht="12">
      <c r="B184" s="216"/>
    </row>
    <row r="185" s="159" customFormat="1" ht="12">
      <c r="B185" s="216"/>
    </row>
    <row r="186" s="159" customFormat="1" ht="12">
      <c r="B186" s="216"/>
    </row>
    <row r="187" s="159" customFormat="1" ht="12">
      <c r="B187" s="216"/>
    </row>
    <row r="188" s="159" customFormat="1" ht="12">
      <c r="B188" s="216"/>
    </row>
    <row r="189" s="159" customFormat="1" ht="12">
      <c r="B189" s="216"/>
    </row>
    <row r="190" s="159" customFormat="1" ht="12">
      <c r="B190" s="216"/>
    </row>
    <row r="191" s="159" customFormat="1" ht="12">
      <c r="B191" s="216"/>
    </row>
    <row r="192" s="159" customFormat="1" ht="12">
      <c r="B192" s="216"/>
    </row>
    <row r="193" s="159" customFormat="1" ht="12">
      <c r="B193" s="216"/>
    </row>
    <row r="194" s="159" customFormat="1" ht="12">
      <c r="B194" s="216"/>
    </row>
    <row r="195" s="159" customFormat="1" ht="12">
      <c r="B195" s="216"/>
    </row>
    <row r="196" s="159" customFormat="1" ht="12">
      <c r="B196" s="216"/>
    </row>
    <row r="197" s="159" customFormat="1" ht="12">
      <c r="B197" s="216"/>
    </row>
    <row r="198" s="159" customFormat="1" ht="12">
      <c r="B198" s="216"/>
    </row>
    <row r="199" s="159" customFormat="1" ht="12">
      <c r="B199" s="216"/>
    </row>
    <row r="200" s="159" customFormat="1" ht="12">
      <c r="B200" s="216"/>
    </row>
    <row r="201" s="159" customFormat="1" ht="12">
      <c r="B201" s="216"/>
    </row>
    <row r="202" s="159" customFormat="1" ht="12">
      <c r="B202" s="216"/>
    </row>
    <row r="203" s="159" customFormat="1" ht="12">
      <c r="B203" s="216"/>
    </row>
    <row r="204" s="159" customFormat="1" ht="12">
      <c r="B204" s="216"/>
    </row>
    <row r="205" s="159" customFormat="1" ht="12">
      <c r="B205" s="216"/>
    </row>
    <row r="206" s="159" customFormat="1" ht="12">
      <c r="B206" s="216"/>
    </row>
    <row r="207" s="159" customFormat="1" ht="12">
      <c r="B207" s="216"/>
    </row>
    <row r="208" s="159" customFormat="1" ht="12">
      <c r="B208" s="216"/>
    </row>
    <row r="209" s="159" customFormat="1" ht="12">
      <c r="B209" s="216"/>
    </row>
    <row r="210" s="159" customFormat="1" ht="12">
      <c r="B210" s="216"/>
    </row>
    <row r="211" s="159" customFormat="1" ht="12">
      <c r="B211" s="216"/>
    </row>
    <row r="212" s="159" customFormat="1" ht="12">
      <c r="B212" s="216"/>
    </row>
    <row r="213" s="159" customFormat="1" ht="12">
      <c r="B213" s="216"/>
    </row>
    <row r="214" s="159" customFormat="1" ht="12">
      <c r="B214" s="216"/>
    </row>
    <row r="215" s="159" customFormat="1" ht="12">
      <c r="B215" s="216"/>
    </row>
    <row r="216" s="159" customFormat="1" ht="12">
      <c r="B216" s="216"/>
    </row>
    <row r="217" s="159" customFormat="1" ht="12">
      <c r="B217" s="216"/>
    </row>
    <row r="218" s="159" customFormat="1" ht="12">
      <c r="B218" s="216"/>
    </row>
    <row r="219" s="159" customFormat="1" ht="12">
      <c r="B219" s="216"/>
    </row>
    <row r="220" s="159" customFormat="1" ht="12">
      <c r="B220" s="216"/>
    </row>
    <row r="221" s="159" customFormat="1" ht="12">
      <c r="B221" s="216"/>
    </row>
    <row r="222" s="159" customFormat="1" ht="12">
      <c r="B222" s="216"/>
    </row>
    <row r="223" s="159" customFormat="1" ht="12">
      <c r="B223" s="216"/>
    </row>
    <row r="224" s="159" customFormat="1" ht="12">
      <c r="B224" s="216"/>
    </row>
    <row r="225" s="159" customFormat="1" ht="12">
      <c r="B225" s="216"/>
    </row>
    <row r="226" s="159" customFormat="1" ht="12">
      <c r="B226" s="216"/>
    </row>
    <row r="227" s="159" customFormat="1" ht="12">
      <c r="B227" s="216"/>
    </row>
    <row r="228" s="159" customFormat="1" ht="12">
      <c r="B228" s="216"/>
    </row>
    <row r="229" s="159" customFormat="1" ht="12">
      <c r="B229" s="216"/>
    </row>
    <row r="230" s="159" customFormat="1" ht="12">
      <c r="B230" s="216"/>
    </row>
    <row r="231" s="159" customFormat="1" ht="12">
      <c r="B231" s="216"/>
    </row>
    <row r="232" s="159" customFormat="1" ht="12">
      <c r="B232" s="216"/>
    </row>
    <row r="233" s="159" customFormat="1" ht="12">
      <c r="B233" s="216"/>
    </row>
    <row r="234" s="159" customFormat="1" ht="12">
      <c r="B234" s="216"/>
    </row>
    <row r="235" s="159" customFormat="1" ht="12">
      <c r="B235" s="216"/>
    </row>
    <row r="236" s="159" customFormat="1" ht="12">
      <c r="B236" s="216"/>
    </row>
    <row r="237" s="159" customFormat="1" ht="12">
      <c r="B237" s="216"/>
    </row>
    <row r="238" s="159" customFormat="1" ht="12">
      <c r="B238" s="216"/>
    </row>
    <row r="239" s="159" customFormat="1" ht="12">
      <c r="B239" s="216"/>
    </row>
    <row r="240" s="159" customFormat="1" ht="12">
      <c r="B240" s="216"/>
    </row>
    <row r="241" s="159" customFormat="1" ht="12">
      <c r="B241" s="216"/>
    </row>
    <row r="242" s="159" customFormat="1" ht="12">
      <c r="B242" s="216"/>
    </row>
    <row r="243" s="159" customFormat="1" ht="12">
      <c r="B243" s="216"/>
    </row>
    <row r="244" s="159" customFormat="1" ht="12">
      <c r="B244" s="216"/>
    </row>
    <row r="245" s="159" customFormat="1" ht="12">
      <c r="B245" s="216"/>
    </row>
    <row r="246" s="159" customFormat="1" ht="12">
      <c r="B246" s="216"/>
    </row>
    <row r="247" s="159" customFormat="1" ht="12">
      <c r="B247" s="216"/>
    </row>
    <row r="248" s="159" customFormat="1" ht="12">
      <c r="B248" s="216"/>
    </row>
    <row r="249" s="159" customFormat="1" ht="12">
      <c r="B249" s="216"/>
    </row>
    <row r="250" s="159" customFormat="1" ht="12">
      <c r="B250" s="216"/>
    </row>
    <row r="251" s="159" customFormat="1" ht="12">
      <c r="B251" s="216"/>
    </row>
    <row r="252" s="159" customFormat="1" ht="12">
      <c r="B252" s="216"/>
    </row>
    <row r="253" s="159" customFormat="1" ht="12">
      <c r="B253" s="216"/>
    </row>
    <row r="254" s="159" customFormat="1" ht="12">
      <c r="B254" s="216"/>
    </row>
    <row r="255" s="159" customFormat="1" ht="12">
      <c r="B255" s="216"/>
    </row>
    <row r="256" s="159" customFormat="1" ht="12">
      <c r="B256" s="216"/>
    </row>
    <row r="257" s="159" customFormat="1" ht="12">
      <c r="B257" s="216"/>
    </row>
    <row r="258" s="159" customFormat="1" ht="12">
      <c r="B258" s="216"/>
    </row>
    <row r="259" s="159" customFormat="1" ht="12">
      <c r="B259" s="216"/>
    </row>
    <row r="260" s="159" customFormat="1" ht="12">
      <c r="B260" s="216"/>
    </row>
    <row r="261" s="159" customFormat="1" ht="12">
      <c r="B261" s="216"/>
    </row>
    <row r="262" s="159" customFormat="1" ht="12">
      <c r="B262" s="216"/>
    </row>
    <row r="263" s="159" customFormat="1" ht="12">
      <c r="B263" s="216"/>
    </row>
    <row r="264" s="159" customFormat="1" ht="12">
      <c r="B264" s="216"/>
    </row>
    <row r="265" s="159" customFormat="1" ht="12">
      <c r="B265" s="216"/>
    </row>
    <row r="266" s="159" customFormat="1" ht="12">
      <c r="B266" s="216"/>
    </row>
    <row r="267" s="159" customFormat="1" ht="12">
      <c r="B267" s="216"/>
    </row>
    <row r="268" s="159" customFormat="1" ht="12">
      <c r="B268" s="216"/>
    </row>
    <row r="269" s="159" customFormat="1" ht="12">
      <c r="B269" s="216"/>
    </row>
    <row r="270" s="159" customFormat="1" ht="12">
      <c r="B270" s="216"/>
    </row>
    <row r="271" s="159" customFormat="1" ht="12">
      <c r="B271" s="216"/>
    </row>
    <row r="272" s="159" customFormat="1" ht="12">
      <c r="B272" s="216"/>
    </row>
    <row r="273" s="159" customFormat="1" ht="12">
      <c r="B273" s="216"/>
    </row>
    <row r="274" s="159" customFormat="1" ht="12">
      <c r="B274" s="216"/>
    </row>
    <row r="275" s="159" customFormat="1" ht="12">
      <c r="B275" s="216"/>
    </row>
    <row r="276" s="159" customFormat="1" ht="12">
      <c r="B276" s="216"/>
    </row>
    <row r="277" s="159" customFormat="1" ht="12">
      <c r="B277" s="216"/>
    </row>
    <row r="278" s="159" customFormat="1" ht="12">
      <c r="B278" s="216"/>
    </row>
    <row r="279" s="159" customFormat="1" ht="12">
      <c r="B279" s="216"/>
    </row>
    <row r="280" s="159" customFormat="1" ht="12">
      <c r="B280" s="216"/>
    </row>
    <row r="281" s="159" customFormat="1" ht="12">
      <c r="B281" s="216"/>
    </row>
    <row r="282" s="159" customFormat="1" ht="12">
      <c r="B282" s="216"/>
    </row>
    <row r="283" s="159" customFormat="1" ht="12">
      <c r="B283" s="216"/>
    </row>
    <row r="284" s="159" customFormat="1" ht="12">
      <c r="B284" s="216"/>
    </row>
    <row r="285" s="159" customFormat="1" ht="12">
      <c r="B285" s="216"/>
    </row>
    <row r="286" s="159" customFormat="1" ht="12">
      <c r="B286" s="216"/>
    </row>
    <row r="287" s="159" customFormat="1" ht="12">
      <c r="B287" s="216"/>
    </row>
    <row r="288" s="159" customFormat="1" ht="12">
      <c r="B288" s="216"/>
    </row>
    <row r="289" s="159" customFormat="1" ht="12">
      <c r="B289" s="216"/>
    </row>
    <row r="290" s="159" customFormat="1" ht="12">
      <c r="B290" s="216"/>
    </row>
    <row r="291" s="159" customFormat="1" ht="12">
      <c r="B291" s="216"/>
    </row>
    <row r="292" s="159" customFormat="1" ht="12">
      <c r="B292" s="216"/>
    </row>
    <row r="293" s="159" customFormat="1" ht="12">
      <c r="B293" s="216"/>
    </row>
    <row r="294" s="159" customFormat="1" ht="12">
      <c r="B294" s="216"/>
    </row>
    <row r="295" s="159" customFormat="1" ht="12">
      <c r="B295" s="216"/>
    </row>
    <row r="296" s="159" customFormat="1" ht="12">
      <c r="B296" s="216"/>
    </row>
    <row r="297" s="159" customFormat="1" ht="12">
      <c r="B297" s="216"/>
    </row>
    <row r="298" s="159" customFormat="1" ht="12">
      <c r="B298" s="216"/>
    </row>
    <row r="299" s="159" customFormat="1" ht="12">
      <c r="B299" s="216"/>
    </row>
    <row r="300" s="159" customFormat="1" ht="12">
      <c r="B300" s="216"/>
    </row>
    <row r="301" s="159" customFormat="1" ht="12">
      <c r="B301" s="216"/>
    </row>
    <row r="302" s="159" customFormat="1" ht="12">
      <c r="B302" s="216"/>
    </row>
    <row r="303" s="159" customFormat="1" ht="12">
      <c r="B303" s="216"/>
    </row>
    <row r="304" s="159" customFormat="1" ht="12">
      <c r="B304" s="216"/>
    </row>
    <row r="305" s="159" customFormat="1" ht="12">
      <c r="B305" s="216"/>
    </row>
    <row r="306" s="159" customFormat="1" ht="12">
      <c r="B306" s="216"/>
    </row>
    <row r="307" s="159" customFormat="1" ht="12">
      <c r="B307" s="216"/>
    </row>
    <row r="308" s="159" customFormat="1" ht="12">
      <c r="B308" s="216"/>
    </row>
    <row r="309" s="159" customFormat="1" ht="12">
      <c r="B309" s="216"/>
    </row>
    <row r="310" s="159" customFormat="1" ht="12">
      <c r="B310" s="216"/>
    </row>
    <row r="311" s="159" customFormat="1" ht="12">
      <c r="B311" s="216"/>
    </row>
    <row r="312" s="159" customFormat="1" ht="12">
      <c r="B312" s="216"/>
    </row>
    <row r="313" s="159" customFormat="1" ht="12">
      <c r="B313" s="216"/>
    </row>
    <row r="314" s="159" customFormat="1" ht="12">
      <c r="B314" s="216"/>
    </row>
    <row r="315" s="159" customFormat="1" ht="12">
      <c r="B315" s="216"/>
    </row>
    <row r="316" s="159" customFormat="1" ht="12">
      <c r="B316" s="216"/>
    </row>
    <row r="317" s="159" customFormat="1" ht="12">
      <c r="B317" s="216"/>
    </row>
    <row r="318" s="159" customFormat="1" ht="12">
      <c r="B318" s="216"/>
    </row>
    <row r="319" s="159" customFormat="1" ht="12">
      <c r="B319" s="216"/>
    </row>
    <row r="320" s="159" customFormat="1" ht="12">
      <c r="B320" s="216"/>
    </row>
    <row r="321" s="159" customFormat="1" ht="12">
      <c r="B321" s="216"/>
    </row>
    <row r="322" s="159" customFormat="1" ht="12">
      <c r="B322" s="216"/>
    </row>
    <row r="323" s="159" customFormat="1" ht="12">
      <c r="B323" s="216"/>
    </row>
    <row r="324" s="159" customFormat="1" ht="12">
      <c r="B324" s="216"/>
    </row>
    <row r="325" s="159" customFormat="1" ht="12">
      <c r="B325" s="216"/>
    </row>
    <row r="326" s="159" customFormat="1" ht="12">
      <c r="B326" s="216"/>
    </row>
    <row r="327" s="159" customFormat="1" ht="12">
      <c r="B327" s="216"/>
    </row>
    <row r="328" s="159" customFormat="1" ht="12">
      <c r="B328" s="216"/>
    </row>
    <row r="329" s="159" customFormat="1" ht="12">
      <c r="B329" s="216"/>
    </row>
    <row r="330" s="159" customFormat="1" ht="12">
      <c r="B330" s="216"/>
    </row>
    <row r="331" s="159" customFormat="1" ht="12">
      <c r="B331" s="216"/>
    </row>
    <row r="332" s="159" customFormat="1" ht="12">
      <c r="B332" s="216"/>
    </row>
    <row r="333" s="159" customFormat="1" ht="12">
      <c r="B333" s="216"/>
    </row>
    <row r="334" s="159" customFormat="1" ht="12">
      <c r="B334" s="216"/>
    </row>
    <row r="335" s="159" customFormat="1" ht="12">
      <c r="B335" s="216"/>
    </row>
    <row r="336" s="159" customFormat="1" ht="12">
      <c r="B336" s="216"/>
    </row>
    <row r="337" s="159" customFormat="1" ht="12">
      <c r="B337" s="216"/>
    </row>
    <row r="338" s="159" customFormat="1" ht="12">
      <c r="B338" s="216"/>
    </row>
    <row r="339" s="159" customFormat="1" ht="12">
      <c r="B339" s="216"/>
    </row>
    <row r="340" s="159" customFormat="1" ht="12">
      <c r="B340" s="216"/>
    </row>
    <row r="341" s="159" customFormat="1" ht="12">
      <c r="B341" s="216"/>
    </row>
    <row r="342" s="159" customFormat="1" ht="12">
      <c r="B342" s="216"/>
    </row>
    <row r="343" s="159" customFormat="1" ht="12">
      <c r="B343" s="216"/>
    </row>
    <row r="344" s="159" customFormat="1" ht="12">
      <c r="B344" s="216"/>
    </row>
    <row r="345" s="159" customFormat="1" ht="12">
      <c r="B345" s="216"/>
    </row>
    <row r="346" s="159" customFormat="1" ht="12">
      <c r="B346" s="216"/>
    </row>
    <row r="347" s="159" customFormat="1" ht="12">
      <c r="B347" s="216"/>
    </row>
    <row r="348" s="159" customFormat="1" ht="12">
      <c r="B348" s="216"/>
    </row>
    <row r="349" s="159" customFormat="1" ht="12">
      <c r="B349" s="216"/>
    </row>
    <row r="350" s="159" customFormat="1" ht="12">
      <c r="B350" s="216"/>
    </row>
    <row r="351" s="159" customFormat="1" ht="12">
      <c r="B351" s="216"/>
    </row>
    <row r="352" s="159" customFormat="1" ht="12">
      <c r="B352" s="216"/>
    </row>
    <row r="353" s="159" customFormat="1" ht="12">
      <c r="B353" s="216"/>
    </row>
    <row r="354" s="159" customFormat="1" ht="12">
      <c r="B354" s="216"/>
    </row>
    <row r="355" s="159" customFormat="1" ht="12">
      <c r="B355" s="216"/>
    </row>
    <row r="356" s="159" customFormat="1" ht="12">
      <c r="B356" s="216"/>
    </row>
    <row r="357" s="159" customFormat="1" ht="12">
      <c r="B357" s="216"/>
    </row>
    <row r="358" s="159" customFormat="1" ht="12">
      <c r="B358" s="216"/>
    </row>
    <row r="359" s="159" customFormat="1" ht="12">
      <c r="B359" s="216"/>
    </row>
    <row r="360" s="159" customFormat="1" ht="12">
      <c r="B360" s="216"/>
    </row>
    <row r="361" s="159" customFormat="1" ht="12">
      <c r="B361" s="216"/>
    </row>
    <row r="362" s="159" customFormat="1" ht="12">
      <c r="B362" s="216"/>
    </row>
    <row r="363" s="159" customFormat="1" ht="12">
      <c r="B363" s="216"/>
    </row>
    <row r="364" s="159" customFormat="1" ht="12">
      <c r="B364" s="216"/>
    </row>
    <row r="365" s="159" customFormat="1" ht="12">
      <c r="B365" s="216"/>
    </row>
    <row r="366" s="159" customFormat="1" ht="12">
      <c r="B366" s="216"/>
    </row>
    <row r="367" s="159" customFormat="1" ht="12">
      <c r="B367" s="216"/>
    </row>
    <row r="368" s="159" customFormat="1" ht="12">
      <c r="B368" s="216"/>
    </row>
    <row r="369" s="159" customFormat="1" ht="12">
      <c r="B369" s="216"/>
    </row>
    <row r="370" s="159" customFormat="1" ht="12">
      <c r="B370" s="216"/>
    </row>
    <row r="371" s="159" customFormat="1" ht="12">
      <c r="B371" s="216"/>
    </row>
    <row r="372" s="159" customFormat="1" ht="12">
      <c r="B372" s="216"/>
    </row>
    <row r="373" s="159" customFormat="1" ht="12">
      <c r="B373" s="216"/>
    </row>
    <row r="374" s="159" customFormat="1" ht="12">
      <c r="B374" s="216"/>
    </row>
    <row r="375" s="159" customFormat="1" ht="12">
      <c r="B375" s="216"/>
    </row>
    <row r="376" s="159" customFormat="1" ht="12">
      <c r="B376" s="216"/>
    </row>
    <row r="377" s="159" customFormat="1" ht="12">
      <c r="B377" s="216"/>
    </row>
    <row r="378" s="159" customFormat="1" ht="12">
      <c r="B378" s="216"/>
    </row>
    <row r="379" s="159" customFormat="1" ht="12">
      <c r="B379" s="216"/>
    </row>
    <row r="380" s="159" customFormat="1" ht="12">
      <c r="B380" s="216"/>
    </row>
    <row r="381" s="159" customFormat="1" ht="12">
      <c r="B381" s="216"/>
    </row>
    <row r="382" s="159" customFormat="1" ht="12">
      <c r="B382" s="216"/>
    </row>
    <row r="383" s="159" customFormat="1" ht="12">
      <c r="B383" s="216"/>
    </row>
    <row r="384" s="159" customFormat="1" ht="12">
      <c r="B384" s="216"/>
    </row>
    <row r="385" s="159" customFormat="1" ht="12">
      <c r="B385" s="216"/>
    </row>
    <row r="386" s="159" customFormat="1" ht="12">
      <c r="B386" s="216"/>
    </row>
    <row r="387" s="159" customFormat="1" ht="12">
      <c r="B387" s="216"/>
    </row>
    <row r="388" s="159" customFormat="1" ht="12">
      <c r="B388" s="216"/>
    </row>
    <row r="389" s="159" customFormat="1" ht="12">
      <c r="B389" s="216"/>
    </row>
    <row r="390" s="159" customFormat="1" ht="12">
      <c r="B390" s="216"/>
    </row>
    <row r="391" s="159" customFormat="1" ht="12">
      <c r="B391" s="216"/>
    </row>
    <row r="392" s="159" customFormat="1" ht="12">
      <c r="B392" s="216"/>
    </row>
    <row r="393" s="159" customFormat="1" ht="12">
      <c r="B393" s="216"/>
    </row>
    <row r="394" s="159" customFormat="1" ht="12">
      <c r="B394" s="216"/>
    </row>
    <row r="395" s="159" customFormat="1" ht="12">
      <c r="B395" s="216"/>
    </row>
    <row r="396" s="159" customFormat="1" ht="12">
      <c r="B396" s="216"/>
    </row>
    <row r="397" s="159" customFormat="1" ht="12">
      <c r="B397" s="216"/>
    </row>
    <row r="398" s="159" customFormat="1" ht="12">
      <c r="B398" s="216"/>
    </row>
    <row r="399" s="159" customFormat="1" ht="12">
      <c r="B399" s="216"/>
    </row>
    <row r="400" s="159" customFormat="1" ht="12">
      <c r="B400" s="216"/>
    </row>
    <row r="401" s="159" customFormat="1" ht="12">
      <c r="B401" s="216"/>
    </row>
    <row r="402" s="159" customFormat="1" ht="12">
      <c r="B402" s="216"/>
    </row>
    <row r="403" s="159" customFormat="1" ht="12">
      <c r="B403" s="216"/>
    </row>
    <row r="404" s="159" customFormat="1" ht="12">
      <c r="B404" s="216"/>
    </row>
    <row r="405" s="159" customFormat="1" ht="12">
      <c r="B405" s="216"/>
    </row>
    <row r="406" s="159" customFormat="1" ht="12">
      <c r="B406" s="216"/>
    </row>
    <row r="407" s="159" customFormat="1" ht="12">
      <c r="B407" s="216"/>
    </row>
    <row r="408" s="159" customFormat="1" ht="12">
      <c r="B408" s="216"/>
    </row>
    <row r="409" s="159" customFormat="1" ht="12">
      <c r="B409" s="216"/>
    </row>
    <row r="410" s="159" customFormat="1" ht="12">
      <c r="B410" s="216"/>
    </row>
    <row r="411" s="159" customFormat="1" ht="12">
      <c r="B411" s="216"/>
    </row>
    <row r="412" s="159" customFormat="1" ht="12">
      <c r="B412" s="216"/>
    </row>
    <row r="413" s="159" customFormat="1" ht="12">
      <c r="B413" s="216"/>
    </row>
    <row r="414" s="159" customFormat="1" ht="12">
      <c r="B414" s="216"/>
    </row>
    <row r="415" s="159" customFormat="1" ht="12">
      <c r="B415" s="216"/>
    </row>
    <row r="416" s="159" customFormat="1" ht="12">
      <c r="B416" s="216"/>
    </row>
    <row r="417" s="159" customFormat="1" ht="12">
      <c r="B417" s="216"/>
    </row>
    <row r="418" s="159" customFormat="1" ht="12">
      <c r="B418" s="216"/>
    </row>
    <row r="419" s="159" customFormat="1" ht="12">
      <c r="B419" s="216"/>
    </row>
    <row r="420" s="159" customFormat="1" ht="12">
      <c r="B420" s="216"/>
    </row>
    <row r="421" s="159" customFormat="1" ht="12">
      <c r="B421" s="216"/>
    </row>
    <row r="422" s="159" customFormat="1" ht="12">
      <c r="B422" s="216"/>
    </row>
    <row r="423" s="159" customFormat="1" ht="12">
      <c r="B423" s="216"/>
    </row>
    <row r="424" s="159" customFormat="1" ht="12">
      <c r="B424" s="216"/>
    </row>
    <row r="425" s="159" customFormat="1" ht="12">
      <c r="B425" s="216"/>
    </row>
    <row r="426" s="159" customFormat="1" ht="12">
      <c r="B426" s="216"/>
    </row>
    <row r="427" s="159" customFormat="1" ht="12">
      <c r="B427" s="216"/>
    </row>
    <row r="428" s="159" customFormat="1" ht="12">
      <c r="B428" s="216"/>
    </row>
    <row r="429" s="159" customFormat="1" ht="12">
      <c r="B429" s="216"/>
    </row>
    <row r="430" s="159" customFormat="1" ht="12">
      <c r="B430" s="216"/>
    </row>
    <row r="431" s="159" customFormat="1" ht="12">
      <c r="B431" s="216"/>
    </row>
    <row r="432" s="159" customFormat="1" ht="12">
      <c r="B432" s="216"/>
    </row>
    <row r="433" s="159" customFormat="1" ht="12">
      <c r="B433" s="216"/>
    </row>
    <row r="434" s="159" customFormat="1" ht="12">
      <c r="B434" s="216"/>
    </row>
    <row r="435" s="159" customFormat="1" ht="12">
      <c r="B435" s="216"/>
    </row>
    <row r="436" s="159" customFormat="1" ht="12">
      <c r="B436" s="216"/>
    </row>
    <row r="437" s="159" customFormat="1" ht="12">
      <c r="B437" s="216"/>
    </row>
    <row r="438" s="159" customFormat="1" ht="12">
      <c r="B438" s="216"/>
    </row>
    <row r="439" s="159" customFormat="1" ht="12">
      <c r="B439" s="216"/>
    </row>
    <row r="440" s="159" customFormat="1" ht="12">
      <c r="B440" s="216"/>
    </row>
    <row r="441" s="159" customFormat="1" ht="12">
      <c r="B441" s="216"/>
    </row>
    <row r="442" s="159" customFormat="1" ht="12">
      <c r="B442" s="216"/>
    </row>
    <row r="443" s="159" customFormat="1" ht="12">
      <c r="B443" s="216"/>
    </row>
    <row r="444" s="159" customFormat="1" ht="12">
      <c r="B444" s="216"/>
    </row>
    <row r="445" s="159" customFormat="1" ht="12">
      <c r="B445" s="216"/>
    </row>
    <row r="446" s="159" customFormat="1" ht="12">
      <c r="B446" s="216"/>
    </row>
    <row r="447" s="159" customFormat="1" ht="12">
      <c r="B447" s="216"/>
    </row>
    <row r="448" s="159" customFormat="1" ht="12">
      <c r="B448" s="216"/>
    </row>
    <row r="449" s="159" customFormat="1" ht="12">
      <c r="B449" s="216"/>
    </row>
    <row r="450" s="159" customFormat="1" ht="12">
      <c r="B450" s="216"/>
    </row>
    <row r="451" s="159" customFormat="1" ht="12">
      <c r="B451" s="216"/>
    </row>
    <row r="452" s="159" customFormat="1" ht="12">
      <c r="B452" s="216"/>
    </row>
    <row r="453" s="159" customFormat="1" ht="12">
      <c r="B453" s="216"/>
    </row>
    <row r="454" s="159" customFormat="1" ht="12">
      <c r="B454" s="216"/>
    </row>
    <row r="455" s="159" customFormat="1" ht="12">
      <c r="B455" s="216"/>
    </row>
    <row r="456" s="159" customFormat="1" ht="12">
      <c r="B456" s="216"/>
    </row>
    <row r="457" s="159" customFormat="1" ht="12">
      <c r="B457" s="216"/>
    </row>
    <row r="458" s="159" customFormat="1" ht="12">
      <c r="B458" s="216"/>
    </row>
    <row r="459" s="159" customFormat="1" ht="12">
      <c r="B459" s="216"/>
    </row>
    <row r="460" s="159" customFormat="1" ht="12">
      <c r="B460" s="216"/>
    </row>
    <row r="461" s="159" customFormat="1" ht="12">
      <c r="B461" s="216"/>
    </row>
    <row r="462" s="159" customFormat="1" ht="12">
      <c r="B462" s="216"/>
    </row>
    <row r="463" s="159" customFormat="1" ht="12">
      <c r="B463" s="216"/>
    </row>
    <row r="464" s="159" customFormat="1" ht="12">
      <c r="B464" s="216"/>
    </row>
    <row r="465" s="159" customFormat="1" ht="12">
      <c r="B465" s="216"/>
    </row>
    <row r="466" s="159" customFormat="1" ht="12">
      <c r="B466" s="216"/>
    </row>
    <row r="467" s="159" customFormat="1" ht="12">
      <c r="B467" s="216"/>
    </row>
    <row r="468" s="159" customFormat="1" ht="12">
      <c r="B468" s="216"/>
    </row>
    <row r="469" s="159" customFormat="1" ht="12">
      <c r="B469" s="216"/>
    </row>
    <row r="470" s="159" customFormat="1" ht="12">
      <c r="B470" s="216"/>
    </row>
    <row r="471" s="159" customFormat="1" ht="12">
      <c r="B471" s="216"/>
    </row>
    <row r="472" s="159" customFormat="1" ht="12">
      <c r="B472" s="216"/>
    </row>
    <row r="473" s="159" customFormat="1" ht="12">
      <c r="B473" s="216"/>
    </row>
    <row r="474" s="159" customFormat="1" ht="12">
      <c r="B474" s="216"/>
    </row>
    <row r="475" s="159" customFormat="1" ht="12">
      <c r="B475" s="216"/>
    </row>
    <row r="476" s="159" customFormat="1" ht="12">
      <c r="B476" s="216"/>
    </row>
    <row r="477" s="159" customFormat="1" ht="12">
      <c r="B477" s="216"/>
    </row>
    <row r="478" s="159" customFormat="1" ht="12">
      <c r="B478" s="216"/>
    </row>
    <row r="479" s="159" customFormat="1" ht="12">
      <c r="B479" s="216"/>
    </row>
    <row r="480" s="159" customFormat="1" ht="12">
      <c r="B480" s="216"/>
    </row>
    <row r="481" s="159" customFormat="1" ht="12">
      <c r="B481" s="216"/>
    </row>
    <row r="482" s="159" customFormat="1" ht="12">
      <c r="B482" s="216"/>
    </row>
    <row r="483" s="159" customFormat="1" ht="12">
      <c r="B483" s="216"/>
    </row>
    <row r="484" s="159" customFormat="1" ht="12">
      <c r="B484" s="216"/>
    </row>
    <row r="485" s="159" customFormat="1" ht="12">
      <c r="B485" s="216"/>
    </row>
    <row r="486" s="159" customFormat="1" ht="12">
      <c r="B486" s="216"/>
    </row>
    <row r="487" s="159" customFormat="1" ht="12">
      <c r="B487" s="216"/>
    </row>
    <row r="488" s="159" customFormat="1" ht="12">
      <c r="B488" s="216"/>
    </row>
    <row r="489" s="159" customFormat="1" ht="12">
      <c r="B489" s="216"/>
    </row>
    <row r="490" s="159" customFormat="1" ht="12">
      <c r="B490" s="216"/>
    </row>
    <row r="491" s="159" customFormat="1" ht="12">
      <c r="B491" s="216"/>
    </row>
    <row r="492" s="159" customFormat="1" ht="12">
      <c r="B492" s="216"/>
    </row>
    <row r="493" s="159" customFormat="1" ht="12">
      <c r="B493" s="216"/>
    </row>
    <row r="494" s="159" customFormat="1" ht="12">
      <c r="B494" s="216"/>
    </row>
    <row r="495" s="159" customFormat="1" ht="12">
      <c r="B495" s="216"/>
    </row>
    <row r="496" s="159" customFormat="1" ht="12">
      <c r="B496" s="216"/>
    </row>
    <row r="497" s="159" customFormat="1" ht="12">
      <c r="B497" s="216"/>
    </row>
    <row r="498" s="159" customFormat="1" ht="12">
      <c r="B498" s="216"/>
    </row>
    <row r="499" s="159" customFormat="1" ht="12">
      <c r="B499" s="216"/>
    </row>
    <row r="500" s="159" customFormat="1" ht="12">
      <c r="B500" s="216"/>
    </row>
    <row r="501" s="159" customFormat="1" ht="12">
      <c r="B501" s="216"/>
    </row>
    <row r="502" s="159" customFormat="1" ht="12">
      <c r="B502" s="216"/>
    </row>
    <row r="503" s="159" customFormat="1" ht="12">
      <c r="B503" s="216"/>
    </row>
    <row r="504" s="159" customFormat="1" ht="12">
      <c r="B504" s="216"/>
    </row>
    <row r="505" s="159" customFormat="1" ht="12">
      <c r="B505" s="216"/>
    </row>
    <row r="506" s="159" customFormat="1" ht="12">
      <c r="B506" s="216"/>
    </row>
    <row r="507" s="159" customFormat="1" ht="12">
      <c r="B507" s="216"/>
    </row>
    <row r="508" s="159" customFormat="1" ht="12">
      <c r="B508" s="216"/>
    </row>
    <row r="509" s="159" customFormat="1" ht="12">
      <c r="B509" s="216"/>
    </row>
    <row r="510" s="159" customFormat="1" ht="12">
      <c r="B510" s="216"/>
    </row>
    <row r="511" s="159" customFormat="1" ht="12">
      <c r="B511" s="216"/>
    </row>
    <row r="512" s="159" customFormat="1" ht="12">
      <c r="B512" s="216"/>
    </row>
    <row r="513" s="159" customFormat="1" ht="12">
      <c r="B513" s="216"/>
    </row>
    <row r="514" s="159" customFormat="1" ht="12">
      <c r="B514" s="216"/>
    </row>
    <row r="515" s="159" customFormat="1" ht="12">
      <c r="B515" s="216"/>
    </row>
    <row r="516" s="159" customFormat="1" ht="12">
      <c r="B516" s="216"/>
    </row>
    <row r="517" s="159" customFormat="1" ht="12">
      <c r="B517" s="216"/>
    </row>
    <row r="518" s="159" customFormat="1" ht="12">
      <c r="B518" s="216"/>
    </row>
    <row r="519" s="159" customFormat="1" ht="12">
      <c r="B519" s="216"/>
    </row>
    <row r="520" s="159" customFormat="1" ht="12">
      <c r="B520" s="216"/>
    </row>
    <row r="521" s="159" customFormat="1" ht="12">
      <c r="B521" s="216"/>
    </row>
    <row r="522" s="159" customFormat="1" ht="12">
      <c r="B522" s="216"/>
    </row>
    <row r="523" s="159" customFormat="1" ht="12">
      <c r="B523" s="216"/>
    </row>
    <row r="524" s="159" customFormat="1" ht="12">
      <c r="B524" s="216"/>
    </row>
    <row r="525" s="159" customFormat="1" ht="12">
      <c r="B525" s="216"/>
    </row>
    <row r="526" s="159" customFormat="1" ht="12">
      <c r="B526" s="216"/>
    </row>
    <row r="527" s="159" customFormat="1" ht="12">
      <c r="B527" s="216"/>
    </row>
  </sheetData>
  <sheetProtection password="CF7A" sheet="1" formatCells="0" formatColumns="0" formatRows="0" insertColumns="0" insertRows="0"/>
  <mergeCells count="67"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  <mergeCell ref="B5:C5"/>
    <mergeCell ref="D5:F5"/>
    <mergeCell ref="G5:J5"/>
    <mergeCell ref="B6:J6"/>
    <mergeCell ref="B7:J7"/>
    <mergeCell ref="D8:F8"/>
    <mergeCell ref="G8:J8"/>
    <mergeCell ref="B9:C9"/>
    <mergeCell ref="D9:F9"/>
    <mergeCell ref="G9:J9"/>
    <mergeCell ref="B8:C8"/>
    <mergeCell ref="G12:J12"/>
    <mergeCell ref="B13:C13"/>
    <mergeCell ref="D13:F13"/>
    <mergeCell ref="G13:J13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20:C20"/>
    <mergeCell ref="E20:F20"/>
    <mergeCell ref="B21:C21"/>
    <mergeCell ref="E21:F21"/>
    <mergeCell ref="B18:J18"/>
    <mergeCell ref="B19:J19"/>
    <mergeCell ref="I25:J25"/>
    <mergeCell ref="B26:J26"/>
    <mergeCell ref="B22:J22"/>
    <mergeCell ref="B23:J23"/>
    <mergeCell ref="C24:D24"/>
    <mergeCell ref="I24:J24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.421875" style="225" customWidth="1"/>
    <col min="2" max="2" width="6.00390625" style="236" customWidth="1"/>
    <col min="3" max="3" width="47.7109375" style="225" customWidth="1"/>
    <col min="4" max="4" width="16.28125" style="225" customWidth="1"/>
    <col min="5" max="5" width="17.8515625" style="225" bestFit="1" customWidth="1"/>
    <col min="6" max="6" width="9.140625" style="225" customWidth="1"/>
    <col min="7" max="7" width="13.140625" style="225" customWidth="1"/>
    <col min="8" max="16384" width="9.140625" style="225" customWidth="1"/>
  </cols>
  <sheetData>
    <row r="1" spans="2:5" ht="15.75" customHeight="1" thickBot="1">
      <c r="B1" s="226"/>
      <c r="C1" s="227"/>
      <c r="D1" s="227"/>
      <c r="E1" s="227"/>
    </row>
    <row r="2" spans="2:5" ht="34.5" customHeight="1" thickBot="1" thickTop="1">
      <c r="B2" s="650" t="s">
        <v>144</v>
      </c>
      <c r="C2" s="650"/>
      <c r="D2" s="650"/>
      <c r="E2" s="650"/>
    </row>
    <row r="3" spans="2:5" s="228" customFormat="1" ht="40.5" customHeight="1" thickBot="1" thickTop="1">
      <c r="B3" s="229" t="s">
        <v>145</v>
      </c>
      <c r="C3" s="230" t="s">
        <v>146</v>
      </c>
      <c r="D3" s="278" t="s">
        <v>147</v>
      </c>
      <c r="E3" s="230" t="s">
        <v>148</v>
      </c>
    </row>
    <row r="4" spans="2:5" s="231" customFormat="1" ht="67.5" customHeight="1" thickTop="1">
      <c r="B4" s="232">
        <v>1</v>
      </c>
      <c r="C4" s="233" t="s">
        <v>154</v>
      </c>
      <c r="D4" s="279" t="s">
        <v>149</v>
      </c>
      <c r="E4" s="232" t="s">
        <v>150</v>
      </c>
    </row>
    <row r="5" spans="2:7" s="231" customFormat="1" ht="67.5" customHeight="1">
      <c r="B5" s="232">
        <v>2</v>
      </c>
      <c r="C5" s="233" t="s">
        <v>153</v>
      </c>
      <c r="D5" s="279" t="s">
        <v>149</v>
      </c>
      <c r="E5" s="232" t="s">
        <v>150</v>
      </c>
      <c r="G5" s="233"/>
    </row>
    <row r="6" spans="2:7" s="231" customFormat="1" ht="67.5" customHeight="1">
      <c r="B6" s="232">
        <v>3</v>
      </c>
      <c r="C6" s="233" t="s">
        <v>155</v>
      </c>
      <c r="D6" s="279" t="s">
        <v>149</v>
      </c>
      <c r="E6" s="232" t="s">
        <v>150</v>
      </c>
      <c r="G6" s="233"/>
    </row>
    <row r="7" spans="2:5" s="231" customFormat="1" ht="126.75" customHeight="1" thickBot="1">
      <c r="B7" s="234">
        <v>4</v>
      </c>
      <c r="C7" s="235" t="s">
        <v>157</v>
      </c>
      <c r="D7" s="280" t="s">
        <v>149</v>
      </c>
      <c r="E7" s="234" t="s">
        <v>150</v>
      </c>
    </row>
    <row r="8" spans="2:5" s="228" customFormat="1" ht="30" customHeight="1" thickBot="1" thickTop="1">
      <c r="B8" s="651" t="s">
        <v>151</v>
      </c>
      <c r="C8" s="651"/>
      <c r="D8" s="651"/>
      <c r="E8" s="651"/>
    </row>
    <row r="9" spans="2:5" ht="24" customHeight="1" thickTop="1">
      <c r="B9" s="652" t="s">
        <v>152</v>
      </c>
      <c r="C9" s="652"/>
      <c r="D9" s="652"/>
      <c r="E9" s="652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user</cp:lastModifiedBy>
  <cp:lastPrinted>2017-02-08T10:33:05Z</cp:lastPrinted>
  <dcterms:created xsi:type="dcterms:W3CDTF">2014-10-21T07:31:45Z</dcterms:created>
  <dcterms:modified xsi:type="dcterms:W3CDTF">2019-03-20T09:50:14Z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